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HAWKES\WiderProfessionalRoles\AST\2022-23\Hounslow Primary Network\"/>
    </mc:Choice>
  </mc:AlternateContent>
  <xr:revisionPtr revIDLastSave="0" documentId="8_{2B622D3B-1B83-4C04-B8ED-CEC3E72A6F43}" xr6:coauthVersionLast="47" xr6:coauthVersionMax="47" xr10:uidLastSave="{00000000-0000-0000-0000-000000000000}"/>
  <bookViews>
    <workbookView xWindow="-108" yWindow="-108" windowWidth="23256" windowHeight="12576" xr2:uid="{1D7CD533-96CA-4936-AD9C-E51ACE4C330F}"/>
  </bookViews>
  <sheets>
    <sheet name="KS2 French Vocabulary" sheetId="1" r:id="rId1"/>
  </sheets>
  <externalReferences>
    <externalReference r:id="rId2"/>
    <externalReference r:id="rId3"/>
    <externalReference r:id="rId4"/>
  </externalReferences>
  <definedNames>
    <definedName name="_xlnm._FilterDatabase" localSheetId="0" hidden="1">'KS2 French Vocabulary'!$A$1:$AB$993</definedName>
    <definedName name="carte">#REF!</definedName>
    <definedName name="carte2">#REF!</definedName>
    <definedName name="ColumnToSearch">#REF!</definedName>
    <definedName name="na_array">'[2]Y7 NCELP vocabulary list'!$A:$A+#REF!+'[2]Y9 NCELP vocabulary list'!$A:$A</definedName>
    <definedName name="na_array2">'[2]Y7 NCELP vocabulary list'!$A:$A+#REF!+'[2]Y9 NCELP vocabulary list'!$A:$A</definedName>
    <definedName name="na_include">'[2]Y7 NCELP vocabulary list'!$E:$E+#REF!+'[2]Y9 NCELP vocabulary list'!$E:$E</definedName>
    <definedName name="na_include2">'[2]Y7 NCELP vocabulary list'!$E:$E+#REF!+'[2]Y9 NCELP vocabulary list'!$E:$E</definedName>
    <definedName name="y7_headword">'[2]Y7 NCELP vocabulary list'!$F:$F</definedName>
    <definedName name="y8_headword">'[2]Y8 NCELP vocabulary list'!$F:$F</definedName>
    <definedName name="y9_headword">'[2]Y9 NCELP vocabulary list'!$F:$F</definedName>
    <definedName name="Year7">[3]Yr789!$G$2:$K$428</definedName>
    <definedName name="Year8">[3]Yr789!$G$429:$L$804</definedName>
    <definedName name="Year9">[3]Yr789!$G$805:$L$1072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31" i="1" l="1"/>
  <c r="E531" i="1"/>
  <c r="O526" i="1"/>
  <c r="E526" i="1"/>
  <c r="O525" i="1"/>
  <c r="E525" i="1"/>
  <c r="O524" i="1"/>
  <c r="E524" i="1"/>
  <c r="O523" i="1"/>
  <c r="E523" i="1"/>
  <c r="O522" i="1"/>
  <c r="E522" i="1"/>
  <c r="O521" i="1"/>
  <c r="E521" i="1"/>
  <c r="O520" i="1"/>
  <c r="E520" i="1"/>
  <c r="O519" i="1"/>
  <c r="E519" i="1"/>
  <c r="O518" i="1"/>
  <c r="E518" i="1"/>
  <c r="O517" i="1"/>
  <c r="E517" i="1"/>
  <c r="O516" i="1"/>
  <c r="E516" i="1"/>
  <c r="O515" i="1"/>
  <c r="E515" i="1"/>
  <c r="O514" i="1"/>
  <c r="E514" i="1"/>
  <c r="O513" i="1"/>
  <c r="E513" i="1"/>
  <c r="O512" i="1"/>
  <c r="E512" i="1"/>
  <c r="O511" i="1"/>
  <c r="E511" i="1"/>
  <c r="O510" i="1"/>
  <c r="E510" i="1"/>
  <c r="O509" i="1"/>
  <c r="E509" i="1"/>
  <c r="O508" i="1"/>
  <c r="E508" i="1"/>
  <c r="O507" i="1"/>
  <c r="E507" i="1"/>
  <c r="O506" i="1"/>
  <c r="E506" i="1"/>
  <c r="O505" i="1"/>
  <c r="O504" i="1"/>
  <c r="E504" i="1"/>
  <c r="O503" i="1"/>
  <c r="E503" i="1"/>
  <c r="O502" i="1"/>
  <c r="E502" i="1"/>
  <c r="O501" i="1"/>
  <c r="E501" i="1"/>
  <c r="O500" i="1"/>
  <c r="E500" i="1"/>
  <c r="O499" i="1"/>
  <c r="E499" i="1"/>
  <c r="O498" i="1"/>
  <c r="E498" i="1"/>
  <c r="O497" i="1"/>
  <c r="E497" i="1"/>
  <c r="O496" i="1"/>
  <c r="E496" i="1"/>
  <c r="O495" i="1"/>
  <c r="E495" i="1"/>
  <c r="O494" i="1"/>
  <c r="E494" i="1"/>
  <c r="O493" i="1"/>
  <c r="E493" i="1"/>
  <c r="O492" i="1"/>
  <c r="E492" i="1"/>
  <c r="O491" i="1"/>
  <c r="E491" i="1"/>
  <c r="O490" i="1"/>
  <c r="E490" i="1"/>
  <c r="O489" i="1"/>
  <c r="E489" i="1"/>
  <c r="O488" i="1"/>
  <c r="E488" i="1"/>
  <c r="O487" i="1"/>
  <c r="E487" i="1"/>
  <c r="O486" i="1"/>
  <c r="E486" i="1"/>
  <c r="O485" i="1"/>
  <c r="E485" i="1"/>
  <c r="O484" i="1"/>
  <c r="E484" i="1"/>
  <c r="O483" i="1"/>
  <c r="E483" i="1"/>
  <c r="O482" i="1"/>
  <c r="E482" i="1"/>
  <c r="O481" i="1"/>
  <c r="E481" i="1"/>
  <c r="O480" i="1"/>
  <c r="E480" i="1"/>
  <c r="O479" i="1"/>
  <c r="E479" i="1"/>
  <c r="O478" i="1"/>
  <c r="E478" i="1"/>
  <c r="O477" i="1"/>
  <c r="E477" i="1"/>
  <c r="O476" i="1"/>
  <c r="E476" i="1"/>
  <c r="O475" i="1"/>
  <c r="E475" i="1"/>
  <c r="O474" i="1"/>
  <c r="E474" i="1"/>
  <c r="O473" i="1"/>
  <c r="E473" i="1"/>
  <c r="O472" i="1"/>
  <c r="E472" i="1"/>
  <c r="O471" i="1"/>
  <c r="E471" i="1"/>
  <c r="O470" i="1"/>
  <c r="E470" i="1"/>
  <c r="O469" i="1"/>
  <c r="E469" i="1"/>
  <c r="O468" i="1"/>
  <c r="E468" i="1"/>
  <c r="O467" i="1"/>
  <c r="E467" i="1"/>
  <c r="O466" i="1"/>
  <c r="E466" i="1"/>
  <c r="O465" i="1"/>
  <c r="E465" i="1"/>
  <c r="O464" i="1"/>
  <c r="E464" i="1"/>
  <c r="O463" i="1"/>
  <c r="E463" i="1"/>
  <c r="O462" i="1"/>
  <c r="E462" i="1"/>
  <c r="O461" i="1"/>
  <c r="E461" i="1"/>
  <c r="O460" i="1"/>
  <c r="E460" i="1"/>
  <c r="O459" i="1"/>
  <c r="E459" i="1"/>
  <c r="O458" i="1"/>
  <c r="E458" i="1"/>
  <c r="O457" i="1"/>
  <c r="E457" i="1"/>
  <c r="O456" i="1"/>
  <c r="E456" i="1"/>
  <c r="O455" i="1"/>
  <c r="E455" i="1"/>
  <c r="O454" i="1"/>
  <c r="E454" i="1"/>
  <c r="O453" i="1"/>
  <c r="E453" i="1"/>
  <c r="O452" i="1"/>
  <c r="E452" i="1"/>
  <c r="O451" i="1"/>
  <c r="E451" i="1"/>
  <c r="O450" i="1"/>
  <c r="E450" i="1"/>
  <c r="O449" i="1"/>
  <c r="E449" i="1"/>
  <c r="O448" i="1"/>
  <c r="E448" i="1"/>
  <c r="O447" i="1"/>
  <c r="E447" i="1"/>
  <c r="O446" i="1"/>
  <c r="E446" i="1"/>
  <c r="O445" i="1"/>
  <c r="E445" i="1"/>
  <c r="O444" i="1"/>
  <c r="E444" i="1"/>
  <c r="O443" i="1"/>
  <c r="E443" i="1"/>
  <c r="O442" i="1"/>
  <c r="E442" i="1"/>
  <c r="O441" i="1"/>
  <c r="E441" i="1"/>
  <c r="O440" i="1"/>
  <c r="E440" i="1"/>
  <c r="O439" i="1"/>
  <c r="E439" i="1"/>
  <c r="O438" i="1"/>
  <c r="E438" i="1"/>
  <c r="O437" i="1"/>
  <c r="E437" i="1"/>
  <c r="O436" i="1"/>
  <c r="E436" i="1"/>
  <c r="O435" i="1"/>
  <c r="E435" i="1"/>
  <c r="O434" i="1"/>
  <c r="E434" i="1"/>
  <c r="O433" i="1"/>
  <c r="E433" i="1"/>
  <c r="O432" i="1"/>
  <c r="E432" i="1"/>
  <c r="O431" i="1"/>
  <c r="E431" i="1"/>
  <c r="O430" i="1"/>
  <c r="E430" i="1"/>
  <c r="O429" i="1"/>
  <c r="E429" i="1"/>
  <c r="O428" i="1"/>
  <c r="E428" i="1"/>
  <c r="O427" i="1"/>
  <c r="E427" i="1"/>
  <c r="O426" i="1"/>
  <c r="E426" i="1"/>
  <c r="O425" i="1"/>
  <c r="E425" i="1"/>
  <c r="O424" i="1"/>
  <c r="E424" i="1"/>
  <c r="O423" i="1"/>
  <c r="E423" i="1"/>
  <c r="O422" i="1"/>
  <c r="E422" i="1"/>
  <c r="O421" i="1"/>
  <c r="E421" i="1"/>
  <c r="O420" i="1"/>
  <c r="E420" i="1"/>
  <c r="O419" i="1"/>
  <c r="E419" i="1"/>
  <c r="O418" i="1"/>
  <c r="E418" i="1"/>
  <c r="O417" i="1"/>
  <c r="E417" i="1"/>
  <c r="O416" i="1"/>
  <c r="E416" i="1"/>
  <c r="O415" i="1"/>
  <c r="E415" i="1"/>
  <c r="O414" i="1"/>
  <c r="E414" i="1"/>
  <c r="O413" i="1"/>
  <c r="E413" i="1"/>
  <c r="O412" i="1"/>
  <c r="E412" i="1"/>
  <c r="O411" i="1"/>
  <c r="E411" i="1"/>
  <c r="O410" i="1"/>
  <c r="E410" i="1"/>
  <c r="O409" i="1"/>
  <c r="E409" i="1"/>
  <c r="O408" i="1"/>
  <c r="E408" i="1"/>
  <c r="O407" i="1"/>
  <c r="E407" i="1"/>
  <c r="O406" i="1"/>
  <c r="E406" i="1"/>
  <c r="O405" i="1"/>
  <c r="E405" i="1"/>
  <c r="O404" i="1"/>
  <c r="E404" i="1"/>
  <c r="O403" i="1"/>
  <c r="E403" i="1"/>
  <c r="O402" i="1"/>
  <c r="E402" i="1"/>
  <c r="O401" i="1"/>
  <c r="E401" i="1"/>
  <c r="O400" i="1"/>
  <c r="E400" i="1"/>
  <c r="O399" i="1"/>
  <c r="E399" i="1"/>
  <c r="O398" i="1"/>
  <c r="E398" i="1"/>
  <c r="O397" i="1"/>
  <c r="E397" i="1"/>
  <c r="O396" i="1"/>
  <c r="O395" i="1"/>
  <c r="O394" i="1"/>
  <c r="O393" i="1"/>
  <c r="E393" i="1"/>
  <c r="O392" i="1"/>
  <c r="E392" i="1"/>
  <c r="O391" i="1"/>
  <c r="E391" i="1"/>
  <c r="O390" i="1"/>
  <c r="E390" i="1"/>
  <c r="O389" i="1"/>
  <c r="O388" i="1"/>
  <c r="E388" i="1"/>
  <c r="O387" i="1"/>
  <c r="O386" i="1"/>
  <c r="E386" i="1"/>
  <c r="O385" i="1"/>
  <c r="O384" i="1"/>
  <c r="E384" i="1"/>
  <c r="O383" i="1"/>
  <c r="E383" i="1"/>
  <c r="O382" i="1"/>
  <c r="E382" i="1"/>
  <c r="O381" i="1"/>
  <c r="E381" i="1"/>
  <c r="O380" i="1"/>
  <c r="E380" i="1"/>
  <c r="O379" i="1"/>
  <c r="E379" i="1"/>
  <c r="O378" i="1"/>
  <c r="O377" i="1"/>
  <c r="E377" i="1"/>
  <c r="O376" i="1"/>
  <c r="E376" i="1"/>
  <c r="O375" i="1"/>
  <c r="E375" i="1"/>
  <c r="O374" i="1"/>
  <c r="E374" i="1"/>
  <c r="O373" i="1"/>
  <c r="E373" i="1"/>
  <c r="O372" i="1"/>
  <c r="E372" i="1"/>
  <c r="O371" i="1"/>
  <c r="E371" i="1"/>
  <c r="O370" i="1"/>
  <c r="E370" i="1"/>
  <c r="O369" i="1"/>
  <c r="E369" i="1"/>
  <c r="O368" i="1"/>
  <c r="E368" i="1"/>
  <c r="O367" i="1"/>
  <c r="O366" i="1"/>
  <c r="E366" i="1"/>
  <c r="O365" i="1"/>
  <c r="O364" i="1"/>
  <c r="E364" i="1"/>
  <c r="O363" i="1"/>
  <c r="E363" i="1"/>
  <c r="O362" i="1"/>
  <c r="E362" i="1"/>
  <c r="O361" i="1"/>
  <c r="O360" i="1"/>
  <c r="E360" i="1"/>
  <c r="O359" i="1"/>
  <c r="E359" i="1"/>
  <c r="O358" i="1"/>
  <c r="E358" i="1"/>
  <c r="O357" i="1"/>
  <c r="E357" i="1"/>
  <c r="O356" i="1"/>
  <c r="E356" i="1"/>
  <c r="O355" i="1"/>
  <c r="O354" i="1"/>
  <c r="E354" i="1"/>
  <c r="O353" i="1"/>
  <c r="E353" i="1"/>
  <c r="O352" i="1"/>
  <c r="E352" i="1"/>
  <c r="O351" i="1"/>
  <c r="E351" i="1"/>
  <c r="O350" i="1"/>
  <c r="E350" i="1"/>
  <c r="O349" i="1"/>
  <c r="E349" i="1"/>
  <c r="O348" i="1"/>
  <c r="O347" i="1"/>
  <c r="O346" i="1"/>
  <c r="E346" i="1"/>
  <c r="O345" i="1"/>
  <c r="E345" i="1"/>
  <c r="O344" i="1"/>
  <c r="E344" i="1"/>
  <c r="O343" i="1"/>
  <c r="E343" i="1"/>
  <c r="O342" i="1"/>
  <c r="E342" i="1"/>
  <c r="O341" i="1"/>
  <c r="E341" i="1"/>
  <c r="O340" i="1"/>
  <c r="E340" i="1"/>
  <c r="O339" i="1"/>
  <c r="E339" i="1"/>
  <c r="O338" i="1"/>
  <c r="O337" i="1"/>
  <c r="E337" i="1"/>
  <c r="O336" i="1"/>
  <c r="E336" i="1"/>
  <c r="O335" i="1"/>
  <c r="E335" i="1"/>
  <c r="O334" i="1"/>
  <c r="E334" i="1"/>
  <c r="O333" i="1"/>
  <c r="E333" i="1"/>
  <c r="O332" i="1"/>
  <c r="E332" i="1"/>
  <c r="O331" i="1"/>
  <c r="E331" i="1"/>
  <c r="O330" i="1"/>
  <c r="E330" i="1"/>
  <c r="O329" i="1"/>
  <c r="E329" i="1"/>
  <c r="O328" i="1"/>
  <c r="E328" i="1"/>
  <c r="O327" i="1"/>
  <c r="E327" i="1"/>
  <c r="O326" i="1"/>
  <c r="E326" i="1"/>
  <c r="O325" i="1"/>
  <c r="E325" i="1"/>
  <c r="O324" i="1"/>
  <c r="E324" i="1"/>
  <c r="O323" i="1"/>
  <c r="E323" i="1"/>
  <c r="O322" i="1"/>
  <c r="E322" i="1"/>
  <c r="O321" i="1"/>
  <c r="E321" i="1"/>
  <c r="O320" i="1"/>
  <c r="E320" i="1"/>
  <c r="O319" i="1"/>
  <c r="O318" i="1"/>
  <c r="E318" i="1"/>
  <c r="O317" i="1"/>
  <c r="E317" i="1"/>
  <c r="O316" i="1"/>
  <c r="E316" i="1"/>
  <c r="O315" i="1"/>
  <c r="E315" i="1"/>
  <c r="O314" i="1"/>
  <c r="E314" i="1"/>
  <c r="O313" i="1"/>
  <c r="E313" i="1"/>
  <c r="O312" i="1"/>
  <c r="E312" i="1"/>
  <c r="O311" i="1"/>
  <c r="E311" i="1"/>
  <c r="O310" i="1"/>
  <c r="E310" i="1"/>
  <c r="O309" i="1"/>
  <c r="E309" i="1"/>
  <c r="O308" i="1"/>
  <c r="E308" i="1"/>
  <c r="O307" i="1"/>
  <c r="E307" i="1"/>
  <c r="O306" i="1"/>
  <c r="E306" i="1"/>
  <c r="O305" i="1"/>
  <c r="E305" i="1"/>
  <c r="O304" i="1"/>
  <c r="E304" i="1"/>
  <c r="O303" i="1"/>
  <c r="E303" i="1"/>
  <c r="O302" i="1"/>
  <c r="E302" i="1"/>
  <c r="O301" i="1"/>
  <c r="E301" i="1"/>
  <c r="O300" i="1"/>
  <c r="E300" i="1"/>
  <c r="O299" i="1"/>
  <c r="E299" i="1"/>
  <c r="O298" i="1"/>
  <c r="E298" i="1"/>
  <c r="O297" i="1"/>
  <c r="E297" i="1"/>
  <c r="O296" i="1"/>
  <c r="E296" i="1"/>
  <c r="O295" i="1"/>
  <c r="E295" i="1"/>
  <c r="O294" i="1"/>
  <c r="E294" i="1"/>
  <c r="O293" i="1"/>
  <c r="E293" i="1"/>
  <c r="O292" i="1"/>
  <c r="E292" i="1"/>
  <c r="O291" i="1"/>
  <c r="E291" i="1"/>
  <c r="O290" i="1"/>
  <c r="E290" i="1"/>
  <c r="O289" i="1"/>
  <c r="E289" i="1"/>
  <c r="O288" i="1"/>
  <c r="E288" i="1"/>
  <c r="O287" i="1"/>
  <c r="E287" i="1"/>
  <c r="O286" i="1"/>
  <c r="E286" i="1"/>
  <c r="O285" i="1"/>
  <c r="E285" i="1"/>
  <c r="O284" i="1"/>
  <c r="E284" i="1"/>
  <c r="O283" i="1"/>
  <c r="E283" i="1"/>
  <c r="O282" i="1"/>
  <c r="E282" i="1"/>
  <c r="O281" i="1"/>
  <c r="E281" i="1"/>
  <c r="O280" i="1"/>
  <c r="E280" i="1"/>
  <c r="O279" i="1"/>
  <c r="E279" i="1"/>
  <c r="O278" i="1"/>
  <c r="E278" i="1"/>
  <c r="O277" i="1"/>
  <c r="E277" i="1"/>
  <c r="O276" i="1"/>
  <c r="E276" i="1"/>
  <c r="O275" i="1"/>
  <c r="E275" i="1"/>
  <c r="O274" i="1"/>
  <c r="E274" i="1"/>
  <c r="O273" i="1"/>
  <c r="E273" i="1"/>
  <c r="O272" i="1"/>
  <c r="E272" i="1"/>
  <c r="O271" i="1"/>
  <c r="E271" i="1"/>
  <c r="O270" i="1"/>
  <c r="E270" i="1"/>
  <c r="O269" i="1"/>
  <c r="E269" i="1"/>
  <c r="O268" i="1"/>
  <c r="E268" i="1"/>
  <c r="O267" i="1"/>
  <c r="E267" i="1"/>
  <c r="O266" i="1"/>
  <c r="E266" i="1"/>
  <c r="O265" i="1"/>
  <c r="E265" i="1"/>
  <c r="O264" i="1"/>
  <c r="E264" i="1"/>
  <c r="O263" i="1"/>
  <c r="E263" i="1"/>
  <c r="O262" i="1"/>
  <c r="E262" i="1"/>
  <c r="O261" i="1"/>
  <c r="E261" i="1"/>
  <c r="O260" i="1"/>
  <c r="E260" i="1"/>
  <c r="O259" i="1"/>
  <c r="E259" i="1"/>
  <c r="O258" i="1"/>
  <c r="E258" i="1"/>
  <c r="O257" i="1"/>
  <c r="E257" i="1"/>
  <c r="O256" i="1"/>
  <c r="E256" i="1"/>
  <c r="O255" i="1"/>
  <c r="E255" i="1"/>
  <c r="O254" i="1"/>
  <c r="E254" i="1"/>
  <c r="O253" i="1"/>
  <c r="E253" i="1"/>
  <c r="O252" i="1"/>
  <c r="E252" i="1"/>
  <c r="O251" i="1"/>
  <c r="E251" i="1"/>
  <c r="O250" i="1"/>
  <c r="E250" i="1"/>
  <c r="O249" i="1"/>
  <c r="E249" i="1"/>
  <c r="O248" i="1"/>
  <c r="E248" i="1"/>
  <c r="O247" i="1"/>
  <c r="E247" i="1"/>
  <c r="O246" i="1"/>
  <c r="E246" i="1"/>
  <c r="O245" i="1"/>
  <c r="E245" i="1"/>
  <c r="O244" i="1"/>
  <c r="E244" i="1"/>
  <c r="O243" i="1"/>
  <c r="E243" i="1"/>
  <c r="O242" i="1"/>
  <c r="E242" i="1"/>
  <c r="O241" i="1"/>
  <c r="E241" i="1"/>
  <c r="O240" i="1"/>
  <c r="E240" i="1"/>
  <c r="O239" i="1"/>
  <c r="E239" i="1"/>
  <c r="O238" i="1"/>
  <c r="E238" i="1"/>
  <c r="O237" i="1"/>
  <c r="E237" i="1"/>
  <c r="O236" i="1"/>
  <c r="E236" i="1"/>
  <c r="O235" i="1"/>
  <c r="E235" i="1"/>
  <c r="O234" i="1"/>
  <c r="E234" i="1"/>
  <c r="O233" i="1"/>
  <c r="E233" i="1"/>
  <c r="O232" i="1"/>
  <c r="E232" i="1"/>
  <c r="O231" i="1"/>
  <c r="E231" i="1"/>
  <c r="O230" i="1"/>
  <c r="E230" i="1"/>
  <c r="O229" i="1"/>
  <c r="E229" i="1"/>
  <c r="O228" i="1"/>
  <c r="E228" i="1"/>
  <c r="O227" i="1"/>
  <c r="O226" i="1"/>
  <c r="E226" i="1"/>
  <c r="O225" i="1"/>
  <c r="E225" i="1"/>
  <c r="O224" i="1"/>
  <c r="E224" i="1"/>
  <c r="O223" i="1"/>
  <c r="E223" i="1"/>
  <c r="O222" i="1"/>
  <c r="O221" i="1"/>
  <c r="E221" i="1"/>
  <c r="O220" i="1"/>
  <c r="E220" i="1"/>
  <c r="O219" i="1"/>
  <c r="E219" i="1"/>
  <c r="O218" i="1"/>
  <c r="E218" i="1"/>
  <c r="O217" i="1"/>
  <c r="E217" i="1"/>
  <c r="O216" i="1"/>
  <c r="E216" i="1"/>
  <c r="O215" i="1"/>
  <c r="E215" i="1"/>
  <c r="O214" i="1"/>
  <c r="E214" i="1"/>
  <c r="O213" i="1"/>
  <c r="E213" i="1"/>
  <c r="O212" i="1"/>
  <c r="E212" i="1"/>
  <c r="O211" i="1"/>
  <c r="O210" i="1"/>
  <c r="O209" i="1"/>
  <c r="E209" i="1"/>
  <c r="O208" i="1"/>
  <c r="E208" i="1"/>
  <c r="O207" i="1"/>
  <c r="E207" i="1"/>
  <c r="O206" i="1"/>
  <c r="O205" i="1"/>
  <c r="E205" i="1"/>
  <c r="O204" i="1"/>
  <c r="E204" i="1"/>
  <c r="O203" i="1"/>
  <c r="E203" i="1"/>
  <c r="O202" i="1"/>
  <c r="E202" i="1"/>
  <c r="O201" i="1"/>
  <c r="E201" i="1"/>
  <c r="O200" i="1"/>
  <c r="E200" i="1"/>
  <c r="O199" i="1"/>
  <c r="E199" i="1"/>
  <c r="O198" i="1"/>
  <c r="E198" i="1"/>
  <c r="O197" i="1"/>
  <c r="E197" i="1"/>
  <c r="O196" i="1"/>
  <c r="E196" i="1"/>
  <c r="O195" i="1"/>
  <c r="E195" i="1"/>
  <c r="O194" i="1"/>
  <c r="E194" i="1"/>
  <c r="O193" i="1"/>
  <c r="E193" i="1"/>
  <c r="O192" i="1"/>
  <c r="E192" i="1"/>
  <c r="O191" i="1"/>
  <c r="E191" i="1"/>
  <c r="O190" i="1"/>
  <c r="E190" i="1"/>
  <c r="O189" i="1"/>
  <c r="E189" i="1"/>
  <c r="O188" i="1"/>
  <c r="E188" i="1"/>
  <c r="O187" i="1"/>
  <c r="E187" i="1"/>
  <c r="O186" i="1"/>
  <c r="E186" i="1"/>
  <c r="O185" i="1"/>
  <c r="E185" i="1"/>
  <c r="O184" i="1"/>
  <c r="E184" i="1"/>
  <c r="O183" i="1"/>
  <c r="E183" i="1"/>
  <c r="O182" i="1"/>
  <c r="E182" i="1"/>
  <c r="O181" i="1"/>
  <c r="E181" i="1"/>
  <c r="O180" i="1"/>
  <c r="E180" i="1"/>
  <c r="O179" i="1"/>
  <c r="E179" i="1"/>
  <c r="O178" i="1"/>
  <c r="E178" i="1"/>
  <c r="O177" i="1"/>
  <c r="E177" i="1"/>
  <c r="O176" i="1"/>
  <c r="E176" i="1"/>
  <c r="O175" i="1"/>
  <c r="E175" i="1"/>
  <c r="O174" i="1"/>
  <c r="O173" i="1"/>
  <c r="E173" i="1"/>
  <c r="O172" i="1"/>
  <c r="E172" i="1"/>
  <c r="O171" i="1"/>
  <c r="E171" i="1"/>
  <c r="O170" i="1"/>
  <c r="E170" i="1"/>
  <c r="O169" i="1"/>
  <c r="E169" i="1"/>
  <c r="O168" i="1"/>
  <c r="E168" i="1"/>
  <c r="O167" i="1"/>
  <c r="E167" i="1"/>
  <c r="O166" i="1"/>
  <c r="E166" i="1"/>
  <c r="O165" i="1"/>
  <c r="E165" i="1"/>
  <c r="O164" i="1"/>
  <c r="E164" i="1"/>
  <c r="O163" i="1"/>
  <c r="E163" i="1"/>
  <c r="O162" i="1"/>
  <c r="E162" i="1"/>
  <c r="O161" i="1"/>
  <c r="E161" i="1"/>
  <c r="O160" i="1"/>
  <c r="E160" i="1"/>
  <c r="O159" i="1"/>
  <c r="E159" i="1"/>
  <c r="O158" i="1"/>
  <c r="E158" i="1"/>
  <c r="O157" i="1"/>
  <c r="E157" i="1"/>
  <c r="O156" i="1"/>
  <c r="E156" i="1"/>
  <c r="O155" i="1"/>
  <c r="E155" i="1"/>
  <c r="O154" i="1"/>
  <c r="O153" i="1"/>
  <c r="E153" i="1"/>
  <c r="O152" i="1"/>
  <c r="E152" i="1"/>
  <c r="O151" i="1"/>
  <c r="E151" i="1"/>
  <c r="O150" i="1"/>
  <c r="E150" i="1"/>
  <c r="O149" i="1"/>
  <c r="E149" i="1"/>
  <c r="O148" i="1"/>
  <c r="E148" i="1"/>
  <c r="O147" i="1"/>
  <c r="E147" i="1"/>
  <c r="O146" i="1"/>
  <c r="E146" i="1"/>
  <c r="O145" i="1"/>
  <c r="E145" i="1"/>
  <c r="O144" i="1"/>
  <c r="E144" i="1"/>
  <c r="O143" i="1"/>
  <c r="E143" i="1"/>
  <c r="O142" i="1"/>
  <c r="E142" i="1"/>
  <c r="O141" i="1"/>
  <c r="E141" i="1"/>
  <c r="O140" i="1"/>
  <c r="E140" i="1"/>
  <c r="O139" i="1"/>
  <c r="E139" i="1"/>
  <c r="O138" i="1"/>
  <c r="E138" i="1"/>
  <c r="O137" i="1"/>
  <c r="E137" i="1"/>
  <c r="O136" i="1"/>
  <c r="E136" i="1"/>
  <c r="O135" i="1"/>
  <c r="E135" i="1"/>
  <c r="O134" i="1"/>
  <c r="E134" i="1"/>
  <c r="O133" i="1"/>
  <c r="E133" i="1"/>
  <c r="O132" i="1"/>
  <c r="E132" i="1"/>
  <c r="O131" i="1"/>
  <c r="E131" i="1"/>
  <c r="O130" i="1"/>
  <c r="E130" i="1"/>
  <c r="O129" i="1"/>
  <c r="E129" i="1"/>
  <c r="O128" i="1"/>
  <c r="E128" i="1"/>
  <c r="O127" i="1"/>
  <c r="E127" i="1"/>
  <c r="O126" i="1"/>
  <c r="E126" i="1"/>
  <c r="O125" i="1"/>
  <c r="E125" i="1"/>
  <c r="O124" i="1"/>
  <c r="E124" i="1"/>
  <c r="O123" i="1"/>
  <c r="E123" i="1"/>
  <c r="O122" i="1"/>
  <c r="E122" i="1"/>
  <c r="O121" i="1"/>
  <c r="E121" i="1"/>
  <c r="O120" i="1"/>
  <c r="E120" i="1"/>
  <c r="O119" i="1"/>
  <c r="E119" i="1"/>
  <c r="O118" i="1"/>
  <c r="E118" i="1"/>
  <c r="O117" i="1"/>
  <c r="E117" i="1"/>
  <c r="O116" i="1"/>
  <c r="E116" i="1"/>
  <c r="O115" i="1"/>
  <c r="E115" i="1"/>
  <c r="O114" i="1"/>
  <c r="E114" i="1"/>
  <c r="O113" i="1"/>
  <c r="E113" i="1"/>
  <c r="O112" i="1"/>
  <c r="E112" i="1"/>
  <c r="O111" i="1"/>
  <c r="E111" i="1"/>
  <c r="O110" i="1"/>
  <c r="E110" i="1"/>
  <c r="O109" i="1"/>
  <c r="E109" i="1"/>
  <c r="O108" i="1"/>
  <c r="E108" i="1"/>
  <c r="O107" i="1"/>
  <c r="E107" i="1"/>
  <c r="O106" i="1"/>
  <c r="E106" i="1"/>
  <c r="O105" i="1"/>
  <c r="E105" i="1"/>
  <c r="O104" i="1"/>
  <c r="O103" i="1"/>
  <c r="E103" i="1"/>
  <c r="O102" i="1"/>
  <c r="O101" i="1"/>
  <c r="E101" i="1"/>
  <c r="O100" i="1"/>
  <c r="E100" i="1"/>
  <c r="O99" i="1"/>
  <c r="E99" i="1"/>
  <c r="O98" i="1"/>
  <c r="E98" i="1"/>
  <c r="O97" i="1"/>
  <c r="E97" i="1"/>
  <c r="O96" i="1"/>
  <c r="E96" i="1"/>
  <c r="O95" i="1"/>
  <c r="E95" i="1"/>
  <c r="O94" i="1"/>
  <c r="E94" i="1"/>
  <c r="O93" i="1"/>
  <c r="E93" i="1"/>
  <c r="O92" i="1"/>
  <c r="E92" i="1"/>
  <c r="O91" i="1"/>
  <c r="E91" i="1"/>
  <c r="O90" i="1"/>
  <c r="E90" i="1"/>
  <c r="O89" i="1"/>
  <c r="E89" i="1"/>
  <c r="O88" i="1"/>
  <c r="E88" i="1"/>
  <c r="O87" i="1"/>
  <c r="E87" i="1"/>
  <c r="O86" i="1"/>
  <c r="E86" i="1"/>
  <c r="O85" i="1"/>
  <c r="E85" i="1"/>
  <c r="O84" i="1"/>
  <c r="E84" i="1"/>
  <c r="O83" i="1"/>
  <c r="E83" i="1"/>
  <c r="O82" i="1"/>
  <c r="E82" i="1"/>
  <c r="O81" i="1"/>
  <c r="E81" i="1"/>
  <c r="O80" i="1"/>
  <c r="E80" i="1"/>
  <c r="O79" i="1"/>
  <c r="E79" i="1"/>
  <c r="O78" i="1"/>
  <c r="E78" i="1"/>
  <c r="O77" i="1"/>
  <c r="E77" i="1"/>
  <c r="O76" i="1"/>
  <c r="E76" i="1"/>
  <c r="O75" i="1"/>
  <c r="E75" i="1"/>
  <c r="O74" i="1"/>
  <c r="E74" i="1"/>
  <c r="O73" i="1"/>
  <c r="E73" i="1"/>
  <c r="O72" i="1"/>
  <c r="E72" i="1"/>
  <c r="O71" i="1"/>
  <c r="E71" i="1"/>
  <c r="O70" i="1"/>
  <c r="E70" i="1"/>
  <c r="O69" i="1"/>
  <c r="O68" i="1"/>
  <c r="E68" i="1"/>
  <c r="O67" i="1"/>
  <c r="O66" i="1"/>
  <c r="O65" i="1"/>
  <c r="E65" i="1"/>
  <c r="O64" i="1"/>
  <c r="E64" i="1"/>
  <c r="O63" i="1"/>
  <c r="E63" i="1"/>
  <c r="O62" i="1"/>
  <c r="E62" i="1"/>
  <c r="O61" i="1"/>
  <c r="E61" i="1"/>
  <c r="O60" i="1"/>
  <c r="E60" i="1"/>
  <c r="O59" i="1"/>
  <c r="E59" i="1"/>
  <c r="O58" i="1"/>
  <c r="E58" i="1"/>
  <c r="O57" i="1"/>
  <c r="E57" i="1"/>
  <c r="O56" i="1"/>
  <c r="E56" i="1"/>
  <c r="O55" i="1"/>
  <c r="E55" i="1"/>
  <c r="O54" i="1"/>
  <c r="E54" i="1"/>
  <c r="O53" i="1"/>
  <c r="E53" i="1"/>
  <c r="O52" i="1"/>
  <c r="E52" i="1"/>
  <c r="O51" i="1"/>
  <c r="E51" i="1"/>
  <c r="O50" i="1"/>
  <c r="E50" i="1"/>
  <c r="O49" i="1"/>
  <c r="E49" i="1"/>
  <c r="O48" i="1"/>
  <c r="E48" i="1"/>
  <c r="O47" i="1"/>
  <c r="E47" i="1"/>
  <c r="O46" i="1"/>
  <c r="E46" i="1"/>
  <c r="O45" i="1"/>
  <c r="E45" i="1"/>
  <c r="O44" i="1"/>
  <c r="E44" i="1"/>
  <c r="O43" i="1"/>
  <c r="E43" i="1"/>
  <c r="O42" i="1"/>
  <c r="E42" i="1"/>
  <c r="O41" i="1"/>
  <c r="E41" i="1"/>
  <c r="O40" i="1"/>
  <c r="E40" i="1"/>
  <c r="O39" i="1"/>
  <c r="E39" i="1"/>
  <c r="O38" i="1"/>
  <c r="E38" i="1"/>
  <c r="O37" i="1"/>
  <c r="E37" i="1"/>
  <c r="O36" i="1"/>
  <c r="E36" i="1"/>
  <c r="O35" i="1"/>
  <c r="E35" i="1"/>
  <c r="O34" i="1"/>
  <c r="E34" i="1"/>
  <c r="O33" i="1"/>
  <c r="E33" i="1"/>
  <c r="O32" i="1"/>
  <c r="E32" i="1"/>
  <c r="O31" i="1"/>
  <c r="E31" i="1"/>
  <c r="O30" i="1"/>
  <c r="E30" i="1"/>
  <c r="O29" i="1"/>
  <c r="E29" i="1"/>
  <c r="O28" i="1"/>
  <c r="E28" i="1"/>
  <c r="O27" i="1"/>
  <c r="E27" i="1"/>
  <c r="O26" i="1"/>
  <c r="E26" i="1"/>
  <c r="O25" i="1"/>
  <c r="E25" i="1"/>
  <c r="O24" i="1"/>
  <c r="E24" i="1"/>
  <c r="O23" i="1"/>
  <c r="E23" i="1"/>
  <c r="R22" i="1"/>
  <c r="O22" i="1"/>
  <c r="E22" i="1"/>
  <c r="O21" i="1"/>
  <c r="E21" i="1"/>
  <c r="O20" i="1"/>
  <c r="E20" i="1"/>
  <c r="R19" i="1"/>
  <c r="S19" i="1" s="1"/>
  <c r="O19" i="1"/>
  <c r="E19" i="1"/>
  <c r="R18" i="1"/>
  <c r="S18" i="1" s="1"/>
  <c r="O18" i="1"/>
  <c r="E18" i="1"/>
  <c r="R17" i="1"/>
  <c r="S17" i="1" s="1"/>
  <c r="O17" i="1"/>
  <c r="E17" i="1"/>
  <c r="R16" i="1"/>
  <c r="S16" i="1" s="1"/>
  <c r="O16" i="1"/>
  <c r="E16" i="1"/>
  <c r="R15" i="1"/>
  <c r="S15" i="1" s="1"/>
  <c r="O15" i="1"/>
  <c r="E15" i="1"/>
  <c r="R14" i="1"/>
  <c r="S14" i="1" s="1"/>
  <c r="O14" i="1"/>
  <c r="E14" i="1"/>
  <c r="R13" i="1"/>
  <c r="S13" i="1" s="1"/>
  <c r="O13" i="1"/>
  <c r="E13" i="1"/>
  <c r="R12" i="1"/>
  <c r="S12" i="1" s="1"/>
  <c r="O12" i="1"/>
  <c r="E12" i="1"/>
  <c r="R11" i="1"/>
  <c r="S11" i="1" s="1"/>
  <c r="O11" i="1"/>
  <c r="E11" i="1"/>
  <c r="R10" i="1"/>
  <c r="S10" i="1" s="1"/>
  <c r="O10" i="1"/>
  <c r="E10" i="1"/>
  <c r="R9" i="1"/>
  <c r="S9" i="1" s="1"/>
  <c r="O9" i="1"/>
  <c r="E9" i="1"/>
  <c r="R8" i="1"/>
  <c r="S8" i="1" s="1"/>
  <c r="O8" i="1"/>
  <c r="E8" i="1"/>
  <c r="R7" i="1"/>
  <c r="R20" i="1" s="1"/>
  <c r="O7" i="1"/>
  <c r="E7" i="1"/>
  <c r="O6" i="1"/>
  <c r="E6" i="1"/>
  <c r="R5" i="1"/>
  <c r="S5" i="1" s="1"/>
  <c r="O5" i="1"/>
  <c r="E5" i="1"/>
  <c r="O4" i="1"/>
  <c r="O3" i="1"/>
  <c r="O2" i="1"/>
  <c r="E2" i="1"/>
  <c r="S7" i="1" l="1"/>
  <c r="S20" i="1" s="1"/>
</calcChain>
</file>

<file path=xl/sharedStrings.xml><?xml version="1.0" encoding="utf-8"?>
<sst xmlns="http://schemas.openxmlformats.org/spreadsheetml/2006/main" count="1681" uniqueCount="1066">
  <si>
    <t>French</t>
  </si>
  <si>
    <t>English</t>
  </si>
  <si>
    <t>Part of speech</t>
  </si>
  <si>
    <t>Frequency ranking</t>
  </si>
  <si>
    <t>Top 2000?</t>
  </si>
  <si>
    <t>Headword (if different from SOW entry)</t>
  </si>
  <si>
    <t>rouge</t>
  </si>
  <si>
    <t>week</t>
  </si>
  <si>
    <t>jaune</t>
  </si>
  <si>
    <t>bleu</t>
  </si>
  <si>
    <t>vert</t>
  </si>
  <si>
    <t>count?</t>
  </si>
  <si>
    <t>écouter</t>
  </si>
  <si>
    <t>LISTEN infinitive (to listen, listening)</t>
  </si>
  <si>
    <t>verb</t>
  </si>
  <si>
    <t>écrire</t>
  </si>
  <si>
    <t>WRITE infinitive (to write, writing)</t>
  </si>
  <si>
    <t>Y</t>
  </si>
  <si>
    <t>lire</t>
  </si>
  <si>
    <t>READ infinitive (to read, reading)</t>
  </si>
  <si>
    <t>parler</t>
  </si>
  <si>
    <t>SPEAK infinitive (to speak, speaking)</t>
  </si>
  <si>
    <t>banane</t>
  </si>
  <si>
    <t>banana</t>
  </si>
  <si>
    <t>noun (f)</t>
  </si>
  <si>
    <t>n/a</t>
  </si>
  <si>
    <t>cheval</t>
  </si>
  <si>
    <t>horse</t>
  </si>
  <si>
    <t>noun (m)</t>
  </si>
  <si>
    <t>verb*</t>
  </si>
  <si>
    <t>midi</t>
  </si>
  <si>
    <t>midday</t>
  </si>
  <si>
    <t>pron*</t>
  </si>
  <si>
    <t>moto</t>
  </si>
  <si>
    <t>motorbike</t>
  </si>
  <si>
    <t>noun (m*</t>
  </si>
  <si>
    <t>univers</t>
  </si>
  <si>
    <t>universe</t>
  </si>
  <si>
    <t>noun (f*</t>
  </si>
  <si>
    <t>je</t>
  </si>
  <si>
    <t>I</t>
  </si>
  <si>
    <t>pron</t>
  </si>
  <si>
    <t>noun (pl*</t>
  </si>
  <si>
    <t>il</t>
  </si>
  <si>
    <r>
      <t>he</t>
    </r>
    <r>
      <rPr>
        <vertAlign val="superscript"/>
        <sz val="11"/>
        <rFont val="Century Gothic"/>
        <family val="2"/>
      </rPr>
      <t>1</t>
    </r>
  </si>
  <si>
    <t>adj*</t>
  </si>
  <si>
    <t>elle</t>
  </si>
  <si>
    <r>
      <t>she</t>
    </r>
    <r>
      <rPr>
        <vertAlign val="superscript"/>
        <sz val="11"/>
        <rFont val="Century Gothic"/>
        <family val="2"/>
      </rPr>
      <t>1</t>
    </r>
  </si>
  <si>
    <t>adv*</t>
  </si>
  <si>
    <t xml:space="preserve">être </t>
  </si>
  <si>
    <t>BE infinitive (to be; being)</t>
  </si>
  <si>
    <t>prep</t>
  </si>
  <si>
    <t>suis</t>
  </si>
  <si>
    <t>BE 1st person singular (I am)</t>
  </si>
  <si>
    <t>verb (irreg)</t>
  </si>
  <si>
    <t>être</t>
  </si>
  <si>
    <t>conj</t>
  </si>
  <si>
    <t>est</t>
  </si>
  <si>
    <t>BE 3rd person singular (he/she is)</t>
  </si>
  <si>
    <t>det*</t>
  </si>
  <si>
    <t>madame</t>
  </si>
  <si>
    <t>Mrs, madame</t>
  </si>
  <si>
    <t>num</t>
  </si>
  <si>
    <t>monsieur</t>
  </si>
  <si>
    <t>Mr, sir</t>
  </si>
  <si>
    <t>mwp</t>
  </si>
  <si>
    <t>absent</t>
  </si>
  <si>
    <t>adj</t>
  </si>
  <si>
    <t>other</t>
  </si>
  <si>
    <t>présent</t>
  </si>
  <si>
    <t>present</t>
  </si>
  <si>
    <t>ici</t>
  </si>
  <si>
    <t>here</t>
  </si>
  <si>
    <t>adv</t>
  </si>
  <si>
    <t>là</t>
  </si>
  <si>
    <t>there</t>
  </si>
  <si>
    <t>Bonjour !</t>
  </si>
  <si>
    <t>Hello</t>
  </si>
  <si>
    <t>Salut !</t>
  </si>
  <si>
    <t>Hi!</t>
  </si>
  <si>
    <t>bien</t>
  </si>
  <si>
    <t>well</t>
  </si>
  <si>
    <r>
      <t>mal</t>
    </r>
    <r>
      <rPr>
        <vertAlign val="superscript"/>
        <sz val="11"/>
        <rFont val="Century Gothic"/>
        <family val="2"/>
      </rPr>
      <t>1</t>
    </r>
  </si>
  <si>
    <t>bad, badly</t>
  </si>
  <si>
    <t>adj, adv, noun (m)</t>
  </si>
  <si>
    <t>oui</t>
  </si>
  <si>
    <t>yes</t>
  </si>
  <si>
    <t>non</t>
  </si>
  <si>
    <t>no</t>
  </si>
  <si>
    <t>Au revoir</t>
  </si>
  <si>
    <t>Goodbye</t>
  </si>
  <si>
    <t>Ça va ?</t>
  </si>
  <si>
    <t>How's it going?</t>
  </si>
  <si>
    <t>es</t>
  </si>
  <si>
    <t>BE 2nd person singular (you are)</t>
  </si>
  <si>
    <t>tu</t>
  </si>
  <si>
    <t>you (familiar, singular)</t>
  </si>
  <si>
    <r>
      <t>anglais</t>
    </r>
    <r>
      <rPr>
        <vertAlign val="superscript"/>
        <sz val="11"/>
        <rFont val="Century Gothic"/>
        <family val="2"/>
      </rPr>
      <t>1</t>
    </r>
  </si>
  <si>
    <t>content</t>
  </si>
  <si>
    <t>pleased, glad</t>
  </si>
  <si>
    <r>
      <t>français</t>
    </r>
    <r>
      <rPr>
        <vertAlign val="superscript"/>
        <sz val="11"/>
        <rFont val="Century Gothic"/>
        <family val="2"/>
      </rPr>
      <t>1</t>
    </r>
  </si>
  <si>
    <r>
      <t>grand</t>
    </r>
    <r>
      <rPr>
        <vertAlign val="superscript"/>
        <sz val="11"/>
        <rFont val="Century Gothic"/>
        <family val="2"/>
      </rPr>
      <t>1</t>
    </r>
  </si>
  <si>
    <t>tall</t>
  </si>
  <si>
    <r>
      <t>petit</t>
    </r>
    <r>
      <rPr>
        <vertAlign val="superscript"/>
        <sz val="11"/>
        <rFont val="Century Gothic"/>
        <family val="2"/>
      </rPr>
      <t>1</t>
    </r>
  </si>
  <si>
    <t>short</t>
  </si>
  <si>
    <t>triste</t>
  </si>
  <si>
    <t>sad</t>
  </si>
  <si>
    <t>amusant</t>
  </si>
  <si>
    <t>amusing, entertaining</t>
  </si>
  <si>
    <t>calme</t>
  </si>
  <si>
    <t>calm</t>
  </si>
  <si>
    <t>intelligent</t>
  </si>
  <si>
    <t>malade</t>
  </si>
  <si>
    <t>ill, sick</t>
  </si>
  <si>
    <t>méchant</t>
  </si>
  <si>
    <t>naughty</t>
  </si>
  <si>
    <t>ce (c')</t>
  </si>
  <si>
    <t>this, that</t>
  </si>
  <si>
    <t>lundi</t>
  </si>
  <si>
    <t>Monday</t>
  </si>
  <si>
    <t>mardi</t>
  </si>
  <si>
    <t>Tuesday</t>
  </si>
  <si>
    <t>mercredi</t>
  </si>
  <si>
    <t>Wednesday</t>
  </si>
  <si>
    <t>jeudi</t>
  </si>
  <si>
    <t>Thursday</t>
  </si>
  <si>
    <t>vendredi</t>
  </si>
  <si>
    <t>Friday</t>
  </si>
  <si>
    <t>samedi</t>
  </si>
  <si>
    <t>Saturday</t>
  </si>
  <si>
    <t>dimanche</t>
  </si>
  <si>
    <t>Sunday</t>
  </si>
  <si>
    <t>aujourd'hui</t>
  </si>
  <si>
    <t>today</t>
  </si>
  <si>
    <t>une semaine</t>
  </si>
  <si>
    <t>a week</t>
  </si>
  <si>
    <t>courageux</t>
  </si>
  <si>
    <t>courageous (m)</t>
  </si>
  <si>
    <t>courageuse</t>
  </si>
  <si>
    <t>courageous (f)</t>
  </si>
  <si>
    <t>curieux</t>
  </si>
  <si>
    <t>curious (m)</t>
  </si>
  <si>
    <t>curieuse</t>
  </si>
  <si>
    <t>curious (f)</t>
  </si>
  <si>
    <t>heureux</t>
  </si>
  <si>
    <t>happy (m)</t>
  </si>
  <si>
    <t>heureuse</t>
  </si>
  <si>
    <t>happy (f)</t>
  </si>
  <si>
    <t>sérieux</t>
  </si>
  <si>
    <t>serious (m)</t>
  </si>
  <si>
    <t>sérieuse</t>
  </si>
  <si>
    <t>serious (f)</t>
  </si>
  <si>
    <t>un ballon</t>
  </si>
  <si>
    <t>a ball</t>
  </si>
  <si>
    <t>une bouteille</t>
  </si>
  <si>
    <t>a bottle</t>
  </si>
  <si>
    <t>un cahier</t>
  </si>
  <si>
    <t>an exercise book</t>
  </si>
  <si>
    <t>un jeu</t>
  </si>
  <si>
    <t>a game</t>
  </si>
  <si>
    <t>une orange</t>
  </si>
  <si>
    <t>an orange</t>
  </si>
  <si>
    <t>N</t>
  </si>
  <si>
    <t>une peluche</t>
  </si>
  <si>
    <t>a cuddly toy</t>
  </si>
  <si>
    <t>un sac</t>
  </si>
  <si>
    <t>a bag</t>
  </si>
  <si>
    <t>un stylo</t>
  </si>
  <si>
    <t>a pen</t>
  </si>
  <si>
    <t>un</t>
  </si>
  <si>
    <r>
      <t>a, an</t>
    </r>
    <r>
      <rPr>
        <vertAlign val="superscript"/>
        <sz val="11"/>
        <rFont val="Century Gothic"/>
        <family val="2"/>
      </rPr>
      <t>1</t>
    </r>
    <r>
      <rPr>
        <sz val="11"/>
        <rFont val="Century Gothic"/>
        <family val="2"/>
      </rPr>
      <t xml:space="preserve"> (m)</t>
    </r>
  </si>
  <si>
    <t>det</t>
  </si>
  <si>
    <t>une</t>
  </si>
  <si>
    <r>
      <t>a, an</t>
    </r>
    <r>
      <rPr>
        <vertAlign val="superscript"/>
        <sz val="11"/>
        <rFont val="Century Gothic"/>
        <family val="2"/>
      </rPr>
      <t>1</t>
    </r>
    <r>
      <rPr>
        <sz val="11"/>
        <rFont val="Century Gothic"/>
        <family val="2"/>
      </rPr>
      <t xml:space="preserve"> (f)</t>
    </r>
  </si>
  <si>
    <t>avoir</t>
  </si>
  <si>
    <t>HAVE infinitive (to have, having)</t>
  </si>
  <si>
    <t>a</t>
  </si>
  <si>
    <t>HAVE 3rd person singular (he/she has)</t>
  </si>
  <si>
    <t>ai</t>
  </si>
  <si>
    <t>HAVE 1st person singular (I have)</t>
  </si>
  <si>
    <t>quoi</t>
  </si>
  <si>
    <t>what</t>
  </si>
  <si>
    <t>un animal</t>
  </si>
  <si>
    <t>an animal</t>
  </si>
  <si>
    <t>un chien</t>
  </si>
  <si>
    <t>a dog</t>
  </si>
  <si>
    <t>un chat</t>
  </si>
  <si>
    <t>a cat</t>
  </si>
  <si>
    <t>une photo</t>
  </si>
  <si>
    <t>a photo</t>
  </si>
  <si>
    <t>une table</t>
  </si>
  <si>
    <t>a table</t>
  </si>
  <si>
    <t>ou</t>
  </si>
  <si>
    <t>or</t>
  </si>
  <si>
    <t>as</t>
  </si>
  <si>
    <t>HAVE 2nd person singular (you have)</t>
  </si>
  <si>
    <t>un crayon</t>
  </si>
  <si>
    <t>a pencil</t>
  </si>
  <si>
    <t>une gomme</t>
  </si>
  <si>
    <t>a rubber</t>
  </si>
  <si>
    <t>un livre</t>
  </si>
  <si>
    <t>a book</t>
  </si>
  <si>
    <t>une règle</t>
  </si>
  <si>
    <t>a ruler</t>
  </si>
  <si>
    <t>moi</t>
  </si>
  <si>
    <t>me</t>
  </si>
  <si>
    <t>toi</t>
  </si>
  <si>
    <t>you</t>
  </si>
  <si>
    <t>un cadeau</t>
  </si>
  <si>
    <t>a present</t>
  </si>
  <si>
    <t>un gâteau</t>
  </si>
  <si>
    <t>a cake</t>
  </si>
  <si>
    <t>parfait</t>
  </si>
  <si>
    <t>perfect</t>
  </si>
  <si>
    <t>pour</t>
  </si>
  <si>
    <t>for</t>
  </si>
  <si>
    <t>un jour</t>
  </si>
  <si>
    <t>a day</t>
  </si>
  <si>
    <t>chaque</t>
  </si>
  <si>
    <t>every</t>
  </si>
  <si>
    <t xml:space="preserve">Joyeux Noël </t>
  </si>
  <si>
    <t>Merry Christmas</t>
  </si>
  <si>
    <t>chanter</t>
  </si>
  <si>
    <t>SING infinitive (to sing, singing)</t>
  </si>
  <si>
    <t>répéter</t>
  </si>
  <si>
    <t>REPEAT infinitive (to repeat, repeating)</t>
  </si>
  <si>
    <t>utiliser</t>
  </si>
  <si>
    <t>USE infinitive (to use, using)</t>
  </si>
  <si>
    <t>une phrase</t>
  </si>
  <si>
    <t>a phrase</t>
  </si>
  <si>
    <t>facile</t>
  </si>
  <si>
    <t>easy</t>
  </si>
  <si>
    <t>important</t>
  </si>
  <si>
    <t>normal</t>
  </si>
  <si>
    <t>avec</t>
  </si>
  <si>
    <t>with</t>
  </si>
  <si>
    <t>tous les jours</t>
  </si>
  <si>
    <t>every day</t>
  </si>
  <si>
    <t>porter</t>
  </si>
  <si>
    <t>WEAR/CARRY infinitive (to wear, carry; wearing, carrying)</t>
  </si>
  <si>
    <t>regarder</t>
  </si>
  <si>
    <t>WATCH infinitive (to watch, watching)</t>
  </si>
  <si>
    <t>une chanson</t>
  </si>
  <si>
    <t>a song</t>
  </si>
  <si>
    <t>un chapeau</t>
  </si>
  <si>
    <t>a hat</t>
  </si>
  <si>
    <t>un film</t>
  </si>
  <si>
    <t>a film</t>
  </si>
  <si>
    <t>une maison</t>
  </si>
  <si>
    <t>house</t>
  </si>
  <si>
    <t>un uniforme</t>
  </si>
  <si>
    <t>a uniform</t>
  </si>
  <si>
    <t>et</t>
  </si>
  <si>
    <t xml:space="preserve">and </t>
  </si>
  <si>
    <t>mais</t>
  </si>
  <si>
    <t>but</t>
  </si>
  <si>
    <r>
      <t>à</t>
    </r>
    <r>
      <rPr>
        <vertAlign val="superscript"/>
        <sz val="11"/>
        <rFont val="Century Gothic"/>
        <family val="2"/>
      </rPr>
      <t>1</t>
    </r>
  </si>
  <si>
    <r>
      <t>at</t>
    </r>
    <r>
      <rPr>
        <vertAlign val="superscript"/>
        <sz val="11"/>
        <rFont val="Century Gothic"/>
        <family val="2"/>
      </rPr>
      <t>1</t>
    </r>
  </si>
  <si>
    <t>donner</t>
  </si>
  <si>
    <t>GIVE infinitive (to give, giving)</t>
  </si>
  <si>
    <t>préparer</t>
  </si>
  <si>
    <t>PREPARE infinitive (to prepare, preparing)</t>
  </si>
  <si>
    <t>trouver</t>
  </si>
  <si>
    <t>FIND infinitive (to find, finding)</t>
  </si>
  <si>
    <t>la famille</t>
  </si>
  <si>
    <t>family</t>
  </si>
  <si>
    <t>le frère</t>
  </si>
  <si>
    <t>brother</t>
  </si>
  <si>
    <t>la mère</t>
  </si>
  <si>
    <t>mother</t>
  </si>
  <si>
    <t>le père</t>
  </si>
  <si>
    <t>father</t>
  </si>
  <si>
    <t>la sœur</t>
  </si>
  <si>
    <t>sister</t>
  </si>
  <si>
    <t>le</t>
  </si>
  <si>
    <t>the (m)</t>
  </si>
  <si>
    <t>la</t>
  </si>
  <si>
    <t>the (f)</t>
  </si>
  <si>
    <r>
      <t>à</t>
    </r>
    <r>
      <rPr>
        <vertAlign val="superscript"/>
        <sz val="11"/>
        <rFont val="Century Gothic"/>
        <family val="2"/>
      </rPr>
      <t>2</t>
    </r>
  </si>
  <si>
    <r>
      <t>to, at</t>
    </r>
    <r>
      <rPr>
        <vertAlign val="superscript"/>
        <sz val="11"/>
        <rFont val="Century Gothic"/>
        <family val="2"/>
      </rPr>
      <t>2</t>
    </r>
  </si>
  <si>
    <t>la fête</t>
  </si>
  <si>
    <t>party, celebration</t>
  </si>
  <si>
    <t>la fille</t>
  </si>
  <si>
    <t>a girl</t>
  </si>
  <si>
    <t>le fruit</t>
  </si>
  <si>
    <t>fruit</t>
  </si>
  <si>
    <r>
      <t>le gar</t>
    </r>
    <r>
      <rPr>
        <sz val="11"/>
        <rFont val="Calibri"/>
        <family val="2"/>
      </rPr>
      <t>ç</t>
    </r>
    <r>
      <rPr>
        <sz val="10.45"/>
        <rFont val="Century Gothic"/>
        <family val="2"/>
      </rPr>
      <t>on</t>
    </r>
  </si>
  <si>
    <t>a boy</t>
  </si>
  <si>
    <r>
      <t>grand</t>
    </r>
    <r>
      <rPr>
        <vertAlign val="superscript"/>
        <sz val="11"/>
        <rFont val="Century Gothic"/>
        <family val="2"/>
      </rPr>
      <t>2</t>
    </r>
  </si>
  <si>
    <t>tall, big</t>
  </si>
  <si>
    <r>
      <t>petit</t>
    </r>
    <r>
      <rPr>
        <vertAlign val="superscript"/>
        <sz val="11"/>
        <rFont val="Century Gothic"/>
        <family val="2"/>
      </rPr>
      <t>2</t>
    </r>
  </si>
  <si>
    <t>short, small, little</t>
  </si>
  <si>
    <r>
      <t>de</t>
    </r>
    <r>
      <rPr>
        <vertAlign val="superscript"/>
        <sz val="11"/>
        <rFont val="Century Gothic"/>
        <family val="2"/>
      </rPr>
      <t>1</t>
    </r>
  </si>
  <si>
    <t>of</t>
  </si>
  <si>
    <t>manger</t>
  </si>
  <si>
    <t>EAT infinitive (to eat, eating)</t>
  </si>
  <si>
    <t>passer</t>
  </si>
  <si>
    <t>PASS/SPEND [time] infinitive (to pass, spend; passing, spending)</t>
  </si>
  <si>
    <t>l'ami</t>
  </si>
  <si>
    <t>friend (m)</t>
  </si>
  <si>
    <t>l'amie</t>
  </si>
  <si>
    <t>friend (f)</t>
  </si>
  <si>
    <t>le déjeuner</t>
  </si>
  <si>
    <t>lunch</t>
  </si>
  <si>
    <t>le weekend</t>
  </si>
  <si>
    <t>weekend</t>
  </si>
  <si>
    <t>mon</t>
  </si>
  <si>
    <t>my (with mn)</t>
  </si>
  <si>
    <t>adj (m)</t>
  </si>
  <si>
    <t>ma</t>
  </si>
  <si>
    <t>my (with fn)</t>
  </si>
  <si>
    <t>adj (f)</t>
  </si>
  <si>
    <t>ton</t>
  </si>
  <si>
    <t>your (m)</t>
  </si>
  <si>
    <t>ta</t>
  </si>
  <si>
    <t>your (f)</t>
  </si>
  <si>
    <t>voici</t>
  </si>
  <si>
    <t>here is, there is</t>
  </si>
  <si>
    <t>aider</t>
  </si>
  <si>
    <t>HELP infinitive (to help, helping)</t>
  </si>
  <si>
    <t>aimer</t>
  </si>
  <si>
    <t>LIKE infinitive (to like; liking)</t>
  </si>
  <si>
    <t>habiter</t>
  </si>
  <si>
    <t>LIVE infinitive (to live, living somewhere)</t>
  </si>
  <si>
    <t>l'école (f)</t>
  </si>
  <si>
    <t>school</t>
  </si>
  <si>
    <t>aussi</t>
  </si>
  <si>
    <t>also</t>
  </si>
  <si>
    <r>
      <t>à</t>
    </r>
    <r>
      <rPr>
        <vertAlign val="superscript"/>
        <sz val="11"/>
        <rFont val="Century Gothic"/>
        <family val="2"/>
      </rPr>
      <t>3</t>
    </r>
  </si>
  <si>
    <r>
      <t>to, at, on</t>
    </r>
    <r>
      <rPr>
        <vertAlign val="superscript"/>
        <sz val="11"/>
        <rFont val="Century Gothic"/>
        <family val="2"/>
      </rPr>
      <t>3</t>
    </r>
    <r>
      <rPr>
        <sz val="11"/>
        <rFont val="Century Gothic"/>
        <family val="2"/>
      </rPr>
      <t xml:space="preserve"> in</t>
    </r>
    <r>
      <rPr>
        <vertAlign val="superscript"/>
        <sz val="11"/>
        <rFont val="Century Gothic"/>
        <family val="2"/>
      </rPr>
      <t>4</t>
    </r>
  </si>
  <si>
    <t>préférer</t>
  </si>
  <si>
    <r>
      <t>PR</t>
    </r>
    <r>
      <rPr>
        <sz val="11"/>
        <rFont val="Calibri"/>
        <family val="2"/>
      </rPr>
      <t>ÉFÉR</t>
    </r>
    <r>
      <rPr>
        <sz val="11"/>
        <rFont val="Century Gothic"/>
        <family val="2"/>
      </rPr>
      <t>ER intinitive (to prefer, prefering)</t>
    </r>
  </si>
  <si>
    <t>le village</t>
  </si>
  <si>
    <t>village</t>
  </si>
  <si>
    <t>la ville</t>
  </si>
  <si>
    <t>town</t>
  </si>
  <si>
    <t>dans</t>
  </si>
  <si>
    <t>in</t>
  </si>
  <si>
    <t>en ce moment</t>
  </si>
  <si>
    <t>at the moment</t>
  </si>
  <si>
    <t>il y a</t>
  </si>
  <si>
    <t>there is, there are</t>
  </si>
  <si>
    <r>
      <t>one</t>
    </r>
    <r>
      <rPr>
        <vertAlign val="superscript"/>
        <sz val="11"/>
        <rFont val="Century Gothic"/>
        <family val="2"/>
      </rPr>
      <t>2</t>
    </r>
    <r>
      <rPr>
        <sz val="11"/>
        <rFont val="Century Gothic"/>
        <family val="2"/>
      </rPr>
      <t xml:space="preserve"> (m)</t>
    </r>
  </si>
  <si>
    <r>
      <t>one</t>
    </r>
    <r>
      <rPr>
        <vertAlign val="superscript"/>
        <sz val="11"/>
        <rFont val="Century Gothic"/>
        <family val="2"/>
      </rPr>
      <t>2</t>
    </r>
    <r>
      <rPr>
        <sz val="11"/>
        <rFont val="Century Gothic"/>
        <family val="2"/>
      </rPr>
      <t xml:space="preserve"> (f)</t>
    </r>
  </si>
  <si>
    <t>deux</t>
  </si>
  <si>
    <t>two</t>
  </si>
  <si>
    <t>trois</t>
  </si>
  <si>
    <t>three</t>
  </si>
  <si>
    <t>quatre</t>
  </si>
  <si>
    <t>four</t>
  </si>
  <si>
    <t>cinq</t>
  </si>
  <si>
    <t>five</t>
  </si>
  <si>
    <t>six</t>
  </si>
  <si>
    <t>sept</t>
  </si>
  <si>
    <t>seven</t>
  </si>
  <si>
    <t>huit</t>
  </si>
  <si>
    <t>eight</t>
  </si>
  <si>
    <t>neuf</t>
  </si>
  <si>
    <t>nine</t>
  </si>
  <si>
    <t>dix</t>
  </si>
  <si>
    <t>ten</t>
  </si>
  <si>
    <t>onze</t>
  </si>
  <si>
    <t>eleven</t>
  </si>
  <si>
    <t>douze</t>
  </si>
  <si>
    <t>twelve</t>
  </si>
  <si>
    <t>combien</t>
  </si>
  <si>
    <t>how much, how many</t>
  </si>
  <si>
    <t>une chose</t>
  </si>
  <si>
    <t>a thing</t>
  </si>
  <si>
    <t>des</t>
  </si>
  <si>
    <t>some</t>
  </si>
  <si>
    <t>le vélo</t>
  </si>
  <si>
    <t>bike</t>
  </si>
  <si>
    <t>la voiture</t>
  </si>
  <si>
    <t>car</t>
  </si>
  <si>
    <t>cher</t>
  </si>
  <si>
    <t>expensive</t>
  </si>
  <si>
    <t>gris</t>
  </si>
  <si>
    <t>grey</t>
  </si>
  <si>
    <t>rapide</t>
  </si>
  <si>
    <t>fast</t>
  </si>
  <si>
    <t>différent</t>
  </si>
  <si>
    <t>different</t>
  </si>
  <si>
    <t>lent</t>
  </si>
  <si>
    <t>slow</t>
  </si>
  <si>
    <t>green</t>
  </si>
  <si>
    <r>
      <t>tr</t>
    </r>
    <r>
      <rPr>
        <sz val="11"/>
        <rFont val="Calibri"/>
        <family val="2"/>
      </rPr>
      <t>è</t>
    </r>
    <r>
      <rPr>
        <sz val="10.45"/>
        <rFont val="Century Gothic"/>
        <family val="2"/>
      </rPr>
      <t>s</t>
    </r>
  </si>
  <si>
    <t>very</t>
  </si>
  <si>
    <t>le professeur</t>
  </si>
  <si>
    <t>teacher (m)</t>
  </si>
  <si>
    <t>la professeure</t>
  </si>
  <si>
    <t>teacher (f)</t>
  </si>
  <si>
    <t>sympathique</t>
  </si>
  <si>
    <t>nice</t>
  </si>
  <si>
    <t>comment</t>
  </si>
  <si>
    <t>how</t>
  </si>
  <si>
    <r>
      <t>he, it</t>
    </r>
    <r>
      <rPr>
        <vertAlign val="superscript"/>
        <sz val="11"/>
        <rFont val="Century Gothic"/>
        <family val="2"/>
      </rPr>
      <t>2</t>
    </r>
  </si>
  <si>
    <r>
      <t>she, it</t>
    </r>
    <r>
      <rPr>
        <vertAlign val="superscript"/>
        <sz val="11"/>
        <rFont val="Century Gothic"/>
        <family val="2"/>
      </rPr>
      <t>2</t>
    </r>
  </si>
  <si>
    <t>difficile</t>
  </si>
  <si>
    <t>difficult</t>
  </si>
  <si>
    <t>yellow</t>
  </si>
  <si>
    <t>préféré</t>
  </si>
  <si>
    <t>favourite</t>
  </si>
  <si>
    <t>trop</t>
  </si>
  <si>
    <t>too</t>
  </si>
  <si>
    <t>le cousin</t>
  </si>
  <si>
    <t>male cousin</t>
  </si>
  <si>
    <t>la cousine</t>
  </si>
  <si>
    <t>female cousin</t>
  </si>
  <si>
    <t>la femme</t>
  </si>
  <si>
    <t>woman</t>
  </si>
  <si>
    <t>l'homme</t>
  </si>
  <si>
    <t>man</t>
  </si>
  <si>
    <t>blue</t>
  </si>
  <si>
    <t>red</t>
  </si>
  <si>
    <t>l'an</t>
  </si>
  <si>
    <t>year</t>
  </si>
  <si>
    <t>la faim</t>
  </si>
  <si>
    <t>hunger</t>
  </si>
  <si>
    <t>la raison</t>
  </si>
  <si>
    <t>reason, right</t>
  </si>
  <si>
    <t>la soif</t>
  </si>
  <si>
    <t>thirst</t>
  </si>
  <si>
    <t>le tort</t>
  </si>
  <si>
    <t>wrong</t>
  </si>
  <si>
    <t>détester</t>
  </si>
  <si>
    <t>HATE infinitive (to hate, hating)</t>
  </si>
  <si>
    <t>jouer</t>
  </si>
  <si>
    <t>PLAY infinitive (to play, playing)</t>
  </si>
  <si>
    <t>travailler</t>
  </si>
  <si>
    <t>WORK infinitive (to work, working)</t>
  </si>
  <si>
    <t>le silence</t>
  </si>
  <si>
    <t>silence</t>
  </si>
  <si>
    <t>en retard</t>
  </si>
  <si>
    <t>late</t>
  </si>
  <si>
    <t>les</t>
  </si>
  <si>
    <t>the (pl.m/f)</t>
  </si>
  <si>
    <t>la pomme</t>
  </si>
  <si>
    <t>apple</t>
  </si>
  <si>
    <t>merci</t>
  </si>
  <si>
    <t>thank you</t>
  </si>
  <si>
    <t>s'il te plaît</t>
  </si>
  <si>
    <t>please (informal)</t>
  </si>
  <si>
    <t>s'il vous plaît</t>
  </si>
  <si>
    <t>please (formal)</t>
  </si>
  <si>
    <t>indépendant</t>
  </si>
  <si>
    <t>independent</t>
  </si>
  <si>
    <t>prudent</t>
  </si>
  <si>
    <t>careful</t>
  </si>
  <si>
    <t>seul</t>
  </si>
  <si>
    <t>alone</t>
  </si>
  <si>
    <t xml:space="preserve">drôle </t>
  </si>
  <si>
    <t>funny</t>
  </si>
  <si>
    <t>jeune</t>
  </si>
  <si>
    <t>young</t>
  </si>
  <si>
    <t>joli</t>
  </si>
  <si>
    <t>pretty</t>
  </si>
  <si>
    <t>une affiche</t>
  </si>
  <si>
    <t>a poster</t>
  </si>
  <si>
    <t>un bureau</t>
  </si>
  <si>
    <t>a desk</t>
  </si>
  <si>
    <t>une chaise</t>
  </si>
  <si>
    <t>a chair</t>
  </si>
  <si>
    <t>une chambre</t>
  </si>
  <si>
    <t>a bedroom</t>
  </si>
  <si>
    <t>une idée</t>
  </si>
  <si>
    <t>an idea</t>
  </si>
  <si>
    <t>un lit</t>
  </si>
  <si>
    <t>a bed</t>
  </si>
  <si>
    <t>un dessin</t>
  </si>
  <si>
    <t>a drawing</t>
  </si>
  <si>
    <t>un message</t>
  </si>
  <si>
    <t>a message</t>
  </si>
  <si>
    <t>une question</t>
  </si>
  <si>
    <t>question</t>
  </si>
  <si>
    <t>une réponse</t>
  </si>
  <si>
    <t>answer</t>
  </si>
  <si>
    <t xml:space="preserve">où </t>
  </si>
  <si>
    <t>where</t>
  </si>
  <si>
    <t>sur</t>
  </si>
  <si>
    <t>on</t>
  </si>
  <si>
    <t>sous</t>
  </si>
  <si>
    <t>under</t>
  </si>
  <si>
    <t>une carte</t>
  </si>
  <si>
    <t>a card</t>
  </si>
  <si>
    <t>idéal</t>
  </si>
  <si>
    <t>ideal</t>
  </si>
  <si>
    <t>chercher</t>
  </si>
  <si>
    <t>LOOK FOR infinitive (to look for, looking for)</t>
  </si>
  <si>
    <t>dessiner</t>
  </si>
  <si>
    <t>DRAW infinitive (to draw, drawing)</t>
  </si>
  <si>
    <t>présenter</t>
  </si>
  <si>
    <t>PRESENT infinitive (to present, presenting)</t>
  </si>
  <si>
    <t>prononcer</t>
  </si>
  <si>
    <t>PRONOUNCE infinitive (to pronounce, pronouncing)</t>
  </si>
  <si>
    <t>une image</t>
  </si>
  <si>
    <t>picture, image</t>
  </si>
  <si>
    <t>un mot</t>
  </si>
  <si>
    <t>a word</t>
  </si>
  <si>
    <t>un pays</t>
  </si>
  <si>
    <t>a country</t>
  </si>
  <si>
    <t>un texte</t>
  </si>
  <si>
    <t>a text</t>
  </si>
  <si>
    <t>intéressant</t>
  </si>
  <si>
    <t>interesting</t>
  </si>
  <si>
    <t>organiser</t>
  </si>
  <si>
    <t>ORGANISE infinitive (to organise, organising)</t>
  </si>
  <si>
    <t>visiter</t>
  </si>
  <si>
    <t>VISIT infinitive (to visit, visiting)</t>
  </si>
  <si>
    <t>un musée</t>
  </si>
  <si>
    <t>a museum</t>
  </si>
  <si>
    <t>un parc</t>
  </si>
  <si>
    <t>a park</t>
  </si>
  <si>
    <t>une université</t>
  </si>
  <si>
    <t>a university</t>
  </si>
  <si>
    <t>une visite</t>
  </si>
  <si>
    <t>a visite</t>
  </si>
  <si>
    <t>enseigner</t>
  </si>
  <si>
    <t>TEACH infinitive (to teach, teaching)</t>
  </si>
  <si>
    <t xml:space="preserve">poser </t>
  </si>
  <si>
    <t>PUT, ASK infinitive (to put, ask, putting, asking)</t>
  </si>
  <si>
    <r>
      <t>l'anglais</t>
    </r>
    <r>
      <rPr>
        <vertAlign val="superscript"/>
        <sz val="11"/>
        <rFont val="Century Gothic"/>
        <family val="2"/>
      </rPr>
      <t>2</t>
    </r>
  </si>
  <si>
    <r>
      <t>le français</t>
    </r>
    <r>
      <rPr>
        <vertAlign val="superscript"/>
        <sz val="11"/>
        <rFont val="Century Gothic"/>
        <family val="2"/>
      </rPr>
      <t>2</t>
    </r>
  </si>
  <si>
    <t>la grand-mère</t>
  </si>
  <si>
    <t>grandmother</t>
  </si>
  <si>
    <t>le grand-père</t>
  </si>
  <si>
    <t>grandfather</t>
  </si>
  <si>
    <t>la musique</t>
  </si>
  <si>
    <t>music</t>
  </si>
  <si>
    <t>l'émission (f)</t>
  </si>
  <si>
    <t>programme, show</t>
  </si>
  <si>
    <t>la radio</t>
  </si>
  <si>
    <t>radio</t>
  </si>
  <si>
    <t>la tante</t>
  </si>
  <si>
    <t>aunt</t>
  </si>
  <si>
    <t>la télévision</t>
  </si>
  <si>
    <t>tv</t>
  </si>
  <si>
    <t>dehors</t>
  </si>
  <si>
    <t>outside</t>
  </si>
  <si>
    <t>en ligne</t>
  </si>
  <si>
    <t>online</t>
  </si>
  <si>
    <t>le sport</t>
  </si>
  <si>
    <t>sport</t>
  </si>
  <si>
    <t>arriver</t>
  </si>
  <si>
    <t>ARRIVE infinitive (to arrive, arriving)</t>
  </si>
  <si>
    <t>montrer</t>
  </si>
  <si>
    <t>SHOW infinitive (to show, showing)</t>
  </si>
  <si>
    <t>rester</t>
  </si>
  <si>
    <t>STAY, REMAIN infinitive (to stay, remain)</t>
  </si>
  <si>
    <t>le voyage</t>
  </si>
  <si>
    <t>trip, journey</t>
  </si>
  <si>
    <t>souvent</t>
  </si>
  <si>
    <t>often</t>
  </si>
  <si>
    <t>la bouche</t>
  </si>
  <si>
    <t>mouth</t>
  </si>
  <si>
    <t>la main</t>
  </si>
  <si>
    <t>hand</t>
  </si>
  <si>
    <t>l'œil</t>
  </si>
  <si>
    <t>eye</t>
  </si>
  <si>
    <t>l'oreille</t>
  </si>
  <si>
    <t>ear</t>
  </si>
  <si>
    <t>le pied</t>
  </si>
  <si>
    <t>foot</t>
  </si>
  <si>
    <t>la tête</t>
  </si>
  <si>
    <t>head</t>
  </si>
  <si>
    <t>les yeux</t>
  </si>
  <si>
    <t>eyes</t>
  </si>
  <si>
    <t>noun (mpl)</t>
  </si>
  <si>
    <t>le magazine</t>
  </si>
  <si>
    <t>magazine</t>
  </si>
  <si>
    <t>la porte</t>
  </si>
  <si>
    <t>door</t>
  </si>
  <si>
    <t>blanc</t>
  </si>
  <si>
    <t>white (m)</t>
  </si>
  <si>
    <t>blanche</t>
  </si>
  <si>
    <t>while (f)</t>
  </si>
  <si>
    <t>noir</t>
  </si>
  <si>
    <t>black</t>
  </si>
  <si>
    <t>le groupe</t>
  </si>
  <si>
    <t>group</t>
  </si>
  <si>
    <t>la liste</t>
  </si>
  <si>
    <t>list</t>
  </si>
  <si>
    <t>la personne</t>
  </si>
  <si>
    <t>person</t>
  </si>
  <si>
    <t>beaucoup de</t>
  </si>
  <si>
    <t>much, a lot of, many</t>
  </si>
  <si>
    <t>pratique</t>
  </si>
  <si>
    <t>practical</t>
  </si>
  <si>
    <t>unique</t>
  </si>
  <si>
    <t>utile</t>
  </si>
  <si>
    <t>useful</t>
  </si>
  <si>
    <t>actif</t>
  </si>
  <si>
    <t>active (m)</t>
  </si>
  <si>
    <t>active</t>
  </si>
  <si>
    <t>active (f)</t>
  </si>
  <si>
    <t>massif</t>
  </si>
  <si>
    <t>massive (m)</t>
  </si>
  <si>
    <t>massive</t>
  </si>
  <si>
    <t>massive (f)</t>
  </si>
  <si>
    <t>propre</t>
  </si>
  <si>
    <t>clean</t>
  </si>
  <si>
    <t>sale</t>
  </si>
  <si>
    <t>dirty</t>
  </si>
  <si>
    <t>sportif</t>
  </si>
  <si>
    <t>sporty (m)</t>
  </si>
  <si>
    <t>sportive</t>
  </si>
  <si>
    <t>sporty (f)</t>
  </si>
  <si>
    <t>le mois</t>
  </si>
  <si>
    <t>month</t>
  </si>
  <si>
    <t>janvier</t>
  </si>
  <si>
    <t>January</t>
  </si>
  <si>
    <t>février</t>
  </si>
  <si>
    <t>February</t>
  </si>
  <si>
    <t>mars</t>
  </si>
  <si>
    <t>March</t>
  </si>
  <si>
    <t>avril</t>
  </si>
  <si>
    <t>April</t>
  </si>
  <si>
    <t>mai</t>
  </si>
  <si>
    <t>May</t>
  </si>
  <si>
    <t>juin</t>
  </si>
  <si>
    <t>June</t>
  </si>
  <si>
    <t>juillet</t>
  </si>
  <si>
    <t>July</t>
  </si>
  <si>
    <t>aout</t>
  </si>
  <si>
    <t>August</t>
  </si>
  <si>
    <t>septembre</t>
  </si>
  <si>
    <t>September</t>
  </si>
  <si>
    <t>octobre</t>
  </si>
  <si>
    <t>October</t>
  </si>
  <si>
    <t>novembre</t>
  </si>
  <si>
    <t>November</t>
  </si>
  <si>
    <t>décembre</t>
  </si>
  <si>
    <t>December</t>
  </si>
  <si>
    <t>l'anniversaire</t>
  </si>
  <si>
    <t>birthday</t>
  </si>
  <si>
    <t>quand</t>
  </si>
  <si>
    <t>when</t>
  </si>
  <si>
    <t>en</t>
  </si>
  <si>
    <t>chaud</t>
  </si>
  <si>
    <t>heat, warmth</t>
  </si>
  <si>
    <t>adj, adv, noun (f)</t>
  </si>
  <si>
    <t>froid</t>
  </si>
  <si>
    <t>cold</t>
  </si>
  <si>
    <r>
      <t>mal</t>
    </r>
    <r>
      <rPr>
        <vertAlign val="superscript"/>
        <sz val="11"/>
        <rFont val="Century Gothic"/>
        <family val="2"/>
      </rPr>
      <t>2</t>
    </r>
  </si>
  <si>
    <t>pain</t>
  </si>
  <si>
    <t>peur</t>
  </si>
  <si>
    <t>fear</t>
  </si>
  <si>
    <t>étudier</t>
  </si>
  <si>
    <t>STUDY infinitive (to study, studying)</t>
  </si>
  <si>
    <t>adorer</t>
  </si>
  <si>
    <t>ADORE infinitive (to adore, adoring)</t>
  </si>
  <si>
    <t>apporter</t>
  </si>
  <si>
    <t>BRING infinitive (to bring, bringing)</t>
  </si>
  <si>
    <t>le matin</t>
  </si>
  <si>
    <t>morning</t>
  </si>
  <si>
    <t>la langue</t>
  </si>
  <si>
    <t>language, tongue</t>
  </si>
  <si>
    <t>de rien</t>
  </si>
  <si>
    <t>you're welcome</t>
  </si>
  <si>
    <t>inquiet</t>
  </si>
  <si>
    <t>worried (m)</t>
  </si>
  <si>
    <t>inquiète</t>
  </si>
  <si>
    <t>worried (f)</t>
  </si>
  <si>
    <t>perdu</t>
  </si>
  <si>
    <t>lost</t>
  </si>
  <si>
    <r>
      <t>pr</t>
    </r>
    <r>
      <rPr>
        <sz val="11"/>
        <rFont val="Calibri"/>
        <family val="2"/>
      </rPr>
      <t>ê</t>
    </r>
    <r>
      <rPr>
        <sz val="10.45"/>
        <rFont val="Century Gothic"/>
        <family val="2"/>
      </rPr>
      <t>t</t>
    </r>
  </si>
  <si>
    <t>ready</t>
  </si>
  <si>
    <t>qui</t>
  </si>
  <si>
    <t>who</t>
  </si>
  <si>
    <t>sommes</t>
  </si>
  <si>
    <t>BE 1st person plural (we)</t>
  </si>
  <si>
    <t>nous</t>
  </si>
  <si>
    <t>we</t>
  </si>
  <si>
    <t>sage</t>
  </si>
  <si>
    <t>well-behaved</t>
  </si>
  <si>
    <t>strict</t>
  </si>
  <si>
    <t>treize</t>
  </si>
  <si>
    <t>thirteen</t>
  </si>
  <si>
    <t>quatorze</t>
  </si>
  <si>
    <t>fourteen</t>
  </si>
  <si>
    <t>quinze</t>
  </si>
  <si>
    <t>fifteen</t>
  </si>
  <si>
    <t>seize</t>
  </si>
  <si>
    <t>sixteen</t>
  </si>
  <si>
    <t>vingt</t>
  </si>
  <si>
    <t>twenty</t>
  </si>
  <si>
    <t>vingt et un</t>
  </si>
  <si>
    <t>twenty one</t>
  </si>
  <si>
    <t>trente</t>
  </si>
  <si>
    <t>thirty</t>
  </si>
  <si>
    <t>quel, quelle</t>
  </si>
  <si>
    <t>which</t>
  </si>
  <si>
    <t>la date</t>
  </si>
  <si>
    <t>date</t>
  </si>
  <si>
    <t>la saison</t>
  </si>
  <si>
    <t>season</t>
  </si>
  <si>
    <r>
      <rPr>
        <sz val="11"/>
        <rFont val="Calibri"/>
        <family val="2"/>
      </rPr>
      <t>ê</t>
    </r>
    <r>
      <rPr>
        <sz val="10.45"/>
        <rFont val="Century Gothic"/>
        <family val="2"/>
      </rPr>
      <t>tes</t>
    </r>
  </si>
  <si>
    <t>BE 2nd person plural (you all)</t>
  </si>
  <si>
    <r>
      <t>vous</t>
    </r>
    <r>
      <rPr>
        <vertAlign val="superscript"/>
        <sz val="11"/>
        <rFont val="Century Gothic"/>
        <family val="2"/>
      </rPr>
      <t>1</t>
    </r>
  </si>
  <si>
    <t>you (all)</t>
  </si>
  <si>
    <t>ensemble</t>
  </si>
  <si>
    <t>together</t>
  </si>
  <si>
    <t>toujours</t>
  </si>
  <si>
    <t>always</t>
  </si>
  <si>
    <t>rarement</t>
  </si>
  <si>
    <t>rarely</t>
  </si>
  <si>
    <t>sont</t>
  </si>
  <si>
    <t>BE 3rd person plural (they)</t>
  </si>
  <si>
    <t>ils</t>
  </si>
  <si>
    <t>they (m)</t>
  </si>
  <si>
    <t>elles</t>
  </si>
  <si>
    <t>they (f)</t>
  </si>
  <si>
    <t>la fleur</t>
  </si>
  <si>
    <t>flower</t>
  </si>
  <si>
    <t>le mur</t>
  </si>
  <si>
    <t>wall</t>
  </si>
  <si>
    <t>l'ordinateur</t>
  </si>
  <si>
    <t>computer</t>
  </si>
  <si>
    <t>vrai</t>
  </si>
  <si>
    <t>true</t>
  </si>
  <si>
    <t>faux</t>
  </si>
  <si>
    <t>false</t>
  </si>
  <si>
    <r>
      <t>le probl</t>
    </r>
    <r>
      <rPr>
        <sz val="11"/>
        <rFont val="Calibri"/>
        <family val="2"/>
      </rPr>
      <t>è</t>
    </r>
    <r>
      <rPr>
        <sz val="10.45"/>
        <rFont val="Century Gothic"/>
        <family val="2"/>
      </rPr>
      <t>me</t>
    </r>
  </si>
  <si>
    <t>problem</t>
  </si>
  <si>
    <t>la tâche</t>
  </si>
  <si>
    <t>task</t>
  </si>
  <si>
    <t>lourd</t>
  </si>
  <si>
    <t>heavy</t>
  </si>
  <si>
    <t>la solution</t>
  </si>
  <si>
    <t>solution</t>
  </si>
  <si>
    <t xml:space="preserve">noun (f) </t>
  </si>
  <si>
    <t>court</t>
  </si>
  <si>
    <t>simple</t>
  </si>
  <si>
    <t>easy, simple</t>
  </si>
  <si>
    <t>spécial</t>
  </si>
  <si>
    <t>special</t>
  </si>
  <si>
    <t>avons</t>
  </si>
  <si>
    <t>HAVE 1st person plural (we)</t>
  </si>
  <si>
    <t>avez</t>
  </si>
  <si>
    <t>HAVE 2nd person plural (you all)</t>
  </si>
  <si>
    <t>le cours</t>
  </si>
  <si>
    <t>lesson, course</t>
  </si>
  <si>
    <t>l'exercice</t>
  </si>
  <si>
    <t>exercise</t>
  </si>
  <si>
    <t>ont</t>
  </si>
  <si>
    <t>HAVE 3rd person plural (they)</t>
  </si>
  <si>
    <t>l'espace</t>
  </si>
  <si>
    <t>space, room</t>
  </si>
  <si>
    <r>
      <t>la fen</t>
    </r>
    <r>
      <rPr>
        <sz val="11"/>
        <rFont val="Calibri"/>
        <family val="2"/>
      </rPr>
      <t>ê</t>
    </r>
    <r>
      <rPr>
        <sz val="11"/>
        <rFont val="Century Gothic"/>
        <family val="2"/>
      </rPr>
      <t>tre</t>
    </r>
  </si>
  <si>
    <t>window</t>
  </si>
  <si>
    <t>le jardin</t>
  </si>
  <si>
    <t>garden</t>
  </si>
  <si>
    <t>la lampe</t>
  </si>
  <si>
    <t>lampe</t>
  </si>
  <si>
    <t>la salle</t>
  </si>
  <si>
    <t>room</t>
  </si>
  <si>
    <r>
      <t>beau</t>
    </r>
    <r>
      <rPr>
        <vertAlign val="superscript"/>
        <sz val="11"/>
        <rFont val="Century Gothic"/>
        <family val="2"/>
      </rPr>
      <t>1</t>
    </r>
  </si>
  <si>
    <t>beautiful (m)</t>
  </si>
  <si>
    <t>belle</t>
  </si>
  <si>
    <t>beautiful (f)</t>
  </si>
  <si>
    <t>bon</t>
  </si>
  <si>
    <t>good (m)</t>
  </si>
  <si>
    <t>bonne</t>
  </si>
  <si>
    <t>good (f)</t>
  </si>
  <si>
    <t>mauvais</t>
  </si>
  <si>
    <t>bad</t>
  </si>
  <si>
    <t>nouveau</t>
  </si>
  <si>
    <t>new (m)</t>
  </si>
  <si>
    <t>nouvelle</t>
  </si>
  <si>
    <t>new (f)</t>
  </si>
  <si>
    <t>vieux</t>
  </si>
  <si>
    <t>old (m)</t>
  </si>
  <si>
    <t>vielle</t>
  </si>
  <si>
    <t>old (f)</t>
  </si>
  <si>
    <t>chez</t>
  </si>
  <si>
    <t>at (the house of), with</t>
  </si>
  <si>
    <t>le cheveu</t>
  </si>
  <si>
    <t>(single) hair</t>
  </si>
  <si>
    <t>les cheveux</t>
  </si>
  <si>
    <t>hair(s)</t>
  </si>
  <si>
    <t>cheveu</t>
  </si>
  <si>
    <t>le médecin</t>
  </si>
  <si>
    <t>doctor (m)</t>
  </si>
  <si>
    <t>la médecin</t>
  </si>
  <si>
    <t>doctor (f)</t>
  </si>
  <si>
    <t>le visage</t>
  </si>
  <si>
    <t>face</t>
  </si>
  <si>
    <t>blond</t>
  </si>
  <si>
    <t>crépu</t>
  </si>
  <si>
    <t>frizzy</t>
  </si>
  <si>
    <t>long</t>
  </si>
  <si>
    <t>ovale</t>
  </si>
  <si>
    <t>rond</t>
  </si>
  <si>
    <t>round</t>
  </si>
  <si>
    <t>roux</t>
  </si>
  <si>
    <t>ginger, red</t>
  </si>
  <si>
    <t>célébrer</t>
  </si>
  <si>
    <t>CELEBRATE infinitive (to celebrate, celebrating)</t>
  </si>
  <si>
    <t>échanger</t>
  </si>
  <si>
    <t>EXCHANGE infinitive (to exchange, exchanging)</t>
  </si>
  <si>
    <t>fabriquer</t>
  </si>
  <si>
    <t>CREATE, MAKE infinitive (to create, make)</t>
  </si>
  <si>
    <t>souhaiter</t>
  </si>
  <si>
    <t>WISH infinitive (to wish, wishing)</t>
  </si>
  <si>
    <t>le feu d'artifice</t>
  </si>
  <si>
    <t>firework</t>
  </si>
  <si>
    <t>la rue</t>
  </si>
  <si>
    <t>street, road</t>
  </si>
  <si>
    <t>tout le monde</t>
  </si>
  <si>
    <t>everybody, everyone</t>
  </si>
  <si>
    <r>
      <t>vous</t>
    </r>
    <r>
      <rPr>
        <vertAlign val="superscript"/>
        <sz val="11"/>
        <rFont val="Century Gothic"/>
        <family val="2"/>
      </rPr>
      <t>2</t>
    </r>
  </si>
  <si>
    <t>you (all), you (formal)</t>
  </si>
  <si>
    <t>le feu</t>
  </si>
  <si>
    <t>fire</t>
  </si>
  <si>
    <t>le vœu</t>
  </si>
  <si>
    <t>good wish</t>
  </si>
  <si>
    <t>l'année (f)</t>
  </si>
  <si>
    <t>party, celebration, festival</t>
  </si>
  <si>
    <t>les gens</t>
  </si>
  <si>
    <t>people</t>
  </si>
  <si>
    <t>l'histoire (f)</t>
  </si>
  <si>
    <t>history, story</t>
  </si>
  <si>
    <t>la santé</t>
  </si>
  <si>
    <t>health</t>
  </si>
  <si>
    <t>le vêtement</t>
  </si>
  <si>
    <t>(item of) clothing</t>
  </si>
  <si>
    <t>corriger</t>
  </si>
  <si>
    <t>CORRECT infinitive (to correct, correcting)</t>
  </si>
  <si>
    <t>expliquer</t>
  </si>
  <si>
    <t>EXPLAIN infinitive (to explain, explaining)</t>
  </si>
  <si>
    <t>fermer</t>
  </si>
  <si>
    <t>SHUT infinitive (to shut, shutting)</t>
  </si>
  <si>
    <t>l'aide</t>
  </si>
  <si>
    <t>help</t>
  </si>
  <si>
    <t>les devoirs</t>
  </si>
  <si>
    <t>homework</t>
  </si>
  <si>
    <t>partager</t>
  </si>
  <si>
    <t>SHARE infinitive (to share, sharing)</t>
  </si>
  <si>
    <t>parfois</t>
  </si>
  <si>
    <t>sometimes</t>
  </si>
  <si>
    <t>cacher</t>
  </si>
  <si>
    <t>HIDE infinitive (to hide, hiding)</t>
  </si>
  <si>
    <t>maintenant</t>
  </si>
  <si>
    <t>now</t>
  </si>
  <si>
    <t>normalement</t>
  </si>
  <si>
    <t>normally</t>
  </si>
  <si>
    <t>aller</t>
  </si>
  <si>
    <t>GO infinitive (to go, going)</t>
  </si>
  <si>
    <t>je vais</t>
  </si>
  <si>
    <t>GO 1st person singular (I go)</t>
  </si>
  <si>
    <t>il va</t>
  </si>
  <si>
    <t>GO 3rd person singular (s/he goes)</t>
  </si>
  <si>
    <t>elle va</t>
  </si>
  <si>
    <t>l'est</t>
  </si>
  <si>
    <t>the east</t>
  </si>
  <si>
    <t>le nord</t>
  </si>
  <si>
    <t>the north</t>
  </si>
  <si>
    <t>l'ouest</t>
  </si>
  <si>
    <t>the west</t>
  </si>
  <si>
    <t>le sud</t>
  </si>
  <si>
    <t>the south</t>
  </si>
  <si>
    <t>le Canada</t>
  </si>
  <si>
    <t>Canada</t>
  </si>
  <si>
    <t>la France</t>
  </si>
  <si>
    <t>France</t>
  </si>
  <si>
    <t>le Québec</t>
  </si>
  <si>
    <t>Quebec</t>
  </si>
  <si>
    <t>tu vas</t>
  </si>
  <si>
    <t>GO 2nd person singular (you go)</t>
  </si>
  <si>
    <t>la piscine</t>
  </si>
  <si>
    <t>pool</t>
  </si>
  <si>
    <t>le marché</t>
  </si>
  <si>
    <t>market</t>
  </si>
  <si>
    <t>faire</t>
  </si>
  <si>
    <t>DO/MAKE infinitive (to do, make; doing, making)</t>
  </si>
  <si>
    <t>je fais</t>
  </si>
  <si>
    <t>DO/MAKE 1st person singular (I do/make)</t>
  </si>
  <si>
    <t>il fait</t>
  </si>
  <si>
    <t>DO/MAKE 3rd person singular (he/she does/makes)</t>
  </si>
  <si>
    <t>elle fait</t>
  </si>
  <si>
    <t>l'activité</t>
  </si>
  <si>
    <t>activity</t>
  </si>
  <si>
    <t>la cuisine</t>
  </si>
  <si>
    <t>cooking</t>
  </si>
  <si>
    <t>les courses</t>
  </si>
  <si>
    <t>shopping</t>
  </si>
  <si>
    <t>noun (fpl)</t>
  </si>
  <si>
    <t>le ménage</t>
  </si>
  <si>
    <t>housework</t>
  </si>
  <si>
    <t>tu fais</t>
  </si>
  <si>
    <t>DO/MAKE 2nd person singular (you do/make)</t>
  </si>
  <si>
    <t>l'effort (m)</t>
  </si>
  <si>
    <t>effort</t>
  </si>
  <si>
    <t>l'automne (m)</t>
  </si>
  <si>
    <t>autumn</t>
  </si>
  <si>
    <t>l'été (m)</t>
  </si>
  <si>
    <t>summer</t>
  </si>
  <si>
    <t>l'hiver (m)</t>
  </si>
  <si>
    <t>winter</t>
  </si>
  <si>
    <t>le printemps</t>
  </si>
  <si>
    <t>spring</t>
  </si>
  <si>
    <r>
      <t>beau</t>
    </r>
    <r>
      <rPr>
        <vertAlign val="superscript"/>
        <sz val="11"/>
        <rFont val="Century Gothic"/>
        <family val="2"/>
      </rPr>
      <t>2</t>
    </r>
  </si>
  <si>
    <t>fine</t>
  </si>
  <si>
    <t>le football</t>
  </si>
  <si>
    <t>football</t>
  </si>
  <si>
    <t>le tennis</t>
  </si>
  <si>
    <t>tennis</t>
  </si>
  <si>
    <t>la corde</t>
  </si>
  <si>
    <t>rope</t>
  </si>
  <si>
    <t>une fois</t>
  </si>
  <si>
    <t>one time, once</t>
  </si>
  <si>
    <t>l'équipe</t>
  </si>
  <si>
    <t>team</t>
  </si>
  <si>
    <t>le parent</t>
  </si>
  <si>
    <t>parent</t>
  </si>
  <si>
    <t>mes</t>
  </si>
  <si>
    <t>my (mfpl)</t>
  </si>
  <si>
    <t>tes</t>
  </si>
  <si>
    <t>your (mfpl)</t>
  </si>
  <si>
    <t>le cyclisme</t>
  </si>
  <si>
    <t>cycling</t>
  </si>
  <si>
    <t>la gymnastique</t>
  </si>
  <si>
    <t>gymnastics</t>
  </si>
  <si>
    <t>la natation</t>
  </si>
  <si>
    <t>swimming</t>
  </si>
  <si>
    <t>le ski</t>
  </si>
  <si>
    <t>skiing</t>
  </si>
  <si>
    <t>donner à manger</t>
  </si>
  <si>
    <t>FEED infinitive (to feed, feeding)</t>
  </si>
  <si>
    <t>laver</t>
  </si>
  <si>
    <t>WASH infinitive (to wash, washing)</t>
  </si>
  <si>
    <t>ranger</t>
  </si>
  <si>
    <t>TIDY, PUT AWAY infinitive (to tidy, put away, tidying, putting away)</t>
  </si>
  <si>
    <r>
      <t>la cuisine</t>
    </r>
    <r>
      <rPr>
        <vertAlign val="superscript"/>
        <sz val="11"/>
        <rFont val="Century Gothic"/>
        <family val="2"/>
      </rPr>
      <t>2</t>
    </r>
  </si>
  <si>
    <t>kitchen, cooking</t>
  </si>
  <si>
    <t>le repas</t>
  </si>
  <si>
    <t>meal</t>
  </si>
  <si>
    <t>acheter</t>
  </si>
  <si>
    <t>BUY infinitive (to buy, buying)</t>
  </si>
  <si>
    <t>boire</t>
  </si>
  <si>
    <t>DRINK infinitive (to drink, drinking)</t>
  </si>
  <si>
    <r>
      <t>le café</t>
    </r>
    <r>
      <rPr>
        <vertAlign val="superscript"/>
        <sz val="11"/>
        <rFont val="Century Gothic"/>
        <family val="2"/>
      </rPr>
      <t>1</t>
    </r>
  </si>
  <si>
    <t>coffee</t>
  </si>
  <si>
    <t>l'eau (f)</t>
  </si>
  <si>
    <t>water</t>
  </si>
  <si>
    <r>
      <t>la glace</t>
    </r>
    <r>
      <rPr>
        <vertAlign val="superscript"/>
        <sz val="11"/>
        <rFont val="Century Gothic"/>
        <family val="2"/>
      </rPr>
      <t>1</t>
    </r>
  </si>
  <si>
    <t>ice cream</t>
  </si>
  <si>
    <t>le pain</t>
  </si>
  <si>
    <t>bread</t>
  </si>
  <si>
    <t>le poisson</t>
  </si>
  <si>
    <t>fish</t>
  </si>
  <si>
    <t>créatif</t>
  </si>
  <si>
    <t>creative</t>
  </si>
  <si>
    <t>positif</t>
  </si>
  <si>
    <t>positive</t>
  </si>
  <si>
    <t>négatif</t>
  </si>
  <si>
    <t>negative</t>
  </si>
  <si>
    <t>allemand</t>
  </si>
  <si>
    <t>German</t>
  </si>
  <si>
    <t>espagnol</t>
  </si>
  <si>
    <t>Spanish</t>
  </si>
  <si>
    <t>le concert</t>
  </si>
  <si>
    <t>concert</t>
  </si>
  <si>
    <t>le spectacle</t>
  </si>
  <si>
    <t>show</t>
  </si>
  <si>
    <t>tôt</t>
  </si>
  <si>
    <t>early</t>
  </si>
  <si>
    <t>dangereux</t>
  </si>
  <si>
    <t>dangerous (m)</t>
  </si>
  <si>
    <t>ennuyeux</t>
  </si>
  <si>
    <t>boring (m)</t>
  </si>
  <si>
    <t>travailleur</t>
  </si>
  <si>
    <t>hard working (m)</t>
  </si>
  <si>
    <t>travailleuse</t>
  </si>
  <si>
    <t>hard working (f)</t>
  </si>
  <si>
    <r>
      <t>la règle</t>
    </r>
    <r>
      <rPr>
        <vertAlign val="superscript"/>
        <sz val="11"/>
        <rFont val="Century Gothic"/>
        <family val="2"/>
      </rPr>
      <t>2</t>
    </r>
  </si>
  <si>
    <r>
      <t>ruler</t>
    </r>
    <r>
      <rPr>
        <vertAlign val="superscript"/>
        <sz val="11"/>
        <rFont val="Century Gothic"/>
        <family val="2"/>
      </rPr>
      <t>1</t>
    </r>
    <r>
      <rPr>
        <sz val="11"/>
        <rFont val="Century Gothic"/>
        <family val="2"/>
      </rPr>
      <t>, rule</t>
    </r>
    <r>
      <rPr>
        <vertAlign val="superscript"/>
        <sz val="11"/>
        <rFont val="Century Gothic"/>
        <family val="2"/>
      </rPr>
      <t>2</t>
    </r>
  </si>
  <si>
    <r>
      <t>le café</t>
    </r>
    <r>
      <rPr>
        <vertAlign val="superscript"/>
        <sz val="11"/>
        <color theme="1"/>
        <rFont val="Century Gothic"/>
        <family val="2"/>
      </rPr>
      <t>2</t>
    </r>
  </si>
  <si>
    <t>café</t>
  </si>
  <si>
    <t>le cinéma</t>
  </si>
  <si>
    <t>cinema</t>
  </si>
  <si>
    <t>l'hôtel (m)</t>
  </si>
  <si>
    <t>hotel</t>
  </si>
  <si>
    <t>la poste</t>
  </si>
  <si>
    <t>post office</t>
  </si>
  <si>
    <t>le centre commercial</t>
  </si>
  <si>
    <t>shopping centre</t>
  </si>
  <si>
    <t>l'église</t>
  </si>
  <si>
    <t>church</t>
  </si>
  <si>
    <t>le magasin</t>
  </si>
  <si>
    <t>shop</t>
  </si>
  <si>
    <t>le pont</t>
  </si>
  <si>
    <t>bridge</t>
  </si>
  <si>
    <t>excellent</t>
  </si>
  <si>
    <t>le bâtiment</t>
  </si>
  <si>
    <t>building</t>
  </si>
  <si>
    <t>derrière</t>
  </si>
  <si>
    <t>behind</t>
  </si>
  <si>
    <t>devant</t>
  </si>
  <si>
    <t>in front of</t>
  </si>
  <si>
    <t>entre</t>
  </si>
  <si>
    <t>between</t>
  </si>
  <si>
    <t>l'acteur (m)</t>
  </si>
  <si>
    <t>(male) actor</t>
  </si>
  <si>
    <t>l'actrice (f)</t>
  </si>
  <si>
    <t>actress</t>
  </si>
  <si>
    <t>gagner</t>
  </si>
  <si>
    <t>WIN infinitive (to win, winning)</t>
  </si>
  <si>
    <t>pratiquer</t>
  </si>
  <si>
    <t>PRACTISE infinitive (to practise, practising)</t>
  </si>
  <si>
    <t>le dictionnaire</t>
  </si>
  <si>
    <t>dictionary</t>
  </si>
  <si>
    <t>le prix</t>
  </si>
  <si>
    <t>prize</t>
  </si>
  <si>
    <t>nager</t>
  </si>
  <si>
    <t>SWIM infinitive (to swim, swimming)</t>
  </si>
  <si>
    <t xml:space="preserve">le château </t>
  </si>
  <si>
    <t>castle</t>
  </si>
  <si>
    <r>
      <t>la course</t>
    </r>
    <r>
      <rPr>
        <vertAlign val="superscript"/>
        <sz val="11"/>
        <rFont val="Century Gothic"/>
        <family val="2"/>
      </rPr>
      <t>1</t>
    </r>
  </si>
  <si>
    <t>race</t>
  </si>
  <si>
    <t>le défilé</t>
  </si>
  <si>
    <t>parade, procession</t>
  </si>
  <si>
    <r>
      <t>la glace</t>
    </r>
    <r>
      <rPr>
        <vertAlign val="superscript"/>
        <sz val="11"/>
        <rFont val="Century Gothic"/>
        <family val="2"/>
      </rPr>
      <t>2</t>
    </r>
  </si>
  <si>
    <r>
      <t>ice</t>
    </r>
    <r>
      <rPr>
        <vertAlign val="superscript"/>
        <sz val="11"/>
        <rFont val="Century Gothic"/>
        <family val="2"/>
      </rPr>
      <t>2</t>
    </r>
    <r>
      <rPr>
        <sz val="11"/>
        <rFont val="Century Gothic"/>
        <family val="2"/>
      </rPr>
      <t>, ice cream</t>
    </r>
    <r>
      <rPr>
        <vertAlign val="superscript"/>
        <sz val="11"/>
        <rFont val="Century Gothic"/>
        <family val="2"/>
      </rPr>
      <t>1</t>
    </r>
  </si>
  <si>
    <t>le lieu</t>
  </si>
  <si>
    <t>place</t>
  </si>
  <si>
    <t>la neige</t>
  </si>
  <si>
    <t>snow</t>
  </si>
  <si>
    <t>créer</t>
  </si>
  <si>
    <t>CREATE infinitive (to create, creating)</t>
  </si>
  <si>
    <t>marcher</t>
  </si>
  <si>
    <t>WALK infinitive (to walk, walking)</t>
  </si>
  <si>
    <t>monter</t>
  </si>
  <si>
    <t>RIDE, CLIMB UP/ON/INTO infinitive (to ride, climb, riding, climbing)</t>
  </si>
  <si>
    <t>quitter</t>
  </si>
  <si>
    <t>LEAVE SOMEWHERE infinitive (to leave somewhere, leaving somewhere)</t>
  </si>
  <si>
    <t>puis</t>
  </si>
  <si>
    <t>then</t>
  </si>
  <si>
    <t>la lumière</t>
  </si>
  <si>
    <t>light</t>
  </si>
  <si>
    <t>le soir</t>
  </si>
  <si>
    <t>evening</t>
  </si>
  <si>
    <t>danser</t>
  </si>
  <si>
    <t>DANCE infinitive (to dance, dancing)</t>
  </si>
  <si>
    <t>la campagne</t>
  </si>
  <si>
    <t>country(side)</t>
  </si>
  <si>
    <t>l'île</t>
  </si>
  <si>
    <t>island</t>
  </si>
  <si>
    <t>la montagne</t>
  </si>
  <si>
    <t>mountain</t>
  </si>
  <si>
    <t>la plage</t>
  </si>
  <si>
    <t>beach</t>
  </si>
  <si>
    <t>le port</t>
  </si>
  <si>
    <t>port</t>
  </si>
  <si>
    <r>
      <t>de</t>
    </r>
    <r>
      <rPr>
        <vertAlign val="superscript"/>
        <sz val="11"/>
        <rFont val="Century Gothic"/>
        <family val="2"/>
      </rPr>
      <t>2</t>
    </r>
  </si>
  <si>
    <r>
      <t>of</t>
    </r>
    <r>
      <rPr>
        <vertAlign val="superscript"/>
        <sz val="11"/>
        <rFont val="Century Gothic"/>
        <family val="2"/>
      </rPr>
      <t>1</t>
    </r>
    <r>
      <rPr>
        <sz val="11"/>
        <rFont val="Century Gothic"/>
        <family val="2"/>
      </rPr>
      <t>, from</t>
    </r>
    <r>
      <rPr>
        <vertAlign val="superscript"/>
        <sz val="11"/>
        <rFont val="Century Gothic"/>
        <family val="2"/>
      </rPr>
      <t>2</t>
    </r>
  </si>
  <si>
    <t>devoir</t>
  </si>
  <si>
    <t>MUST infinitive (to have to, must)</t>
  </si>
  <si>
    <t>je dois</t>
  </si>
  <si>
    <t>I must, have to</t>
  </si>
  <si>
    <t>il doit</t>
  </si>
  <si>
    <t>he must, has to</t>
  </si>
  <si>
    <t>elle doit</t>
  </si>
  <si>
    <t>she must, has to</t>
  </si>
  <si>
    <t>tout</t>
  </si>
  <si>
    <t>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</si>
</sst>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name val="Century Gothic"/>
      <family val="2"/>
    </font>
    <font>
      <b/>
      <sz val="11"/>
      <color theme="1"/>
      <name val="Century Gothic"/>
      <family val="2"/>
    </font>
    <font>
      <b/>
      <sz val="11"/>
      <color rgb="FFC00000"/>
      <name val="Century Gothic"/>
      <family val="2"/>
    </font>
    <font>
      <b/>
      <sz val="11"/>
      <color rgb="FFFFFF00"/>
      <name val="Century Gothic"/>
      <family val="2"/>
    </font>
    <font>
      <b/>
      <sz val="11"/>
      <color rgb="FF0070C0"/>
      <name val="Century Gothic"/>
      <family val="2"/>
    </font>
    <font>
      <b/>
      <sz val="11"/>
      <color rgb="FF00FF00"/>
      <name val="Century Gothic"/>
      <family val="2"/>
    </font>
    <font>
      <sz val="11"/>
      <name val="Century Gothic"/>
      <family val="2"/>
    </font>
    <font>
      <sz val="11"/>
      <color theme="1"/>
      <name val="Century Gothic"/>
      <family val="2"/>
    </font>
    <font>
      <vertAlign val="superscript"/>
      <sz val="11"/>
      <name val="Century Gothic"/>
      <family val="2"/>
    </font>
    <font>
      <sz val="11"/>
      <color rgb="FFFF0000"/>
      <name val="Century Gothic"/>
      <family val="2"/>
    </font>
    <font>
      <sz val="11"/>
      <name val="Calibri"/>
      <family val="2"/>
    </font>
    <font>
      <sz val="10.45"/>
      <name val="Century Gothic"/>
      <family val="2"/>
    </font>
    <font>
      <b/>
      <sz val="11"/>
      <color rgb="FFC00000"/>
      <name val="Calibri"/>
      <family val="2"/>
    </font>
    <font>
      <b/>
      <sz val="11"/>
      <color rgb="FFFFFF00"/>
      <name val="Calibri"/>
      <family val="2"/>
    </font>
    <font>
      <vertAlign val="superscript"/>
      <sz val="11"/>
      <color theme="1"/>
      <name val="Century Gothic"/>
      <family val="2"/>
    </font>
    <font>
      <b/>
      <sz val="11"/>
      <color rgb="FFC00000"/>
      <name val="Arial"/>
      <family val="2"/>
    </font>
    <font>
      <b/>
      <sz val="11"/>
      <color rgb="FFFFFF00"/>
      <name val="Arial"/>
      <family val="2"/>
    </font>
    <font>
      <b/>
      <sz val="11"/>
      <color rgb="FF0070C0"/>
      <name val="Arial"/>
      <family val="2"/>
    </font>
    <font>
      <b/>
      <sz val="11"/>
      <color rgb="FF00FF00"/>
      <name val="Arial"/>
      <family val="2"/>
    </font>
  </fonts>
  <fills count="3">
    <fill>
      <patternFill patternType="none"/>
    </fill>
    <fill>
      <patternFill patternType="gray125"/>
    </fill>
    <fill>
      <patternFill patternType="solid">
        <fgColor theme="2" tint="-0.499984740745262"/>
        <bgColor indexed="64"/>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2" fillId="0" borderId="0" xfId="0" applyFont="1" applyAlignment="1">
      <alignment horizontal="center"/>
    </xf>
    <xf numFmtId="0" fontId="2" fillId="0" borderId="0" xfId="0" applyFont="1"/>
    <xf numFmtId="0" fontId="7" fillId="0" borderId="0" xfId="0" applyFont="1"/>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9" fontId="8" fillId="0" borderId="0" xfId="0" applyNumberFormat="1"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4" fillId="2" borderId="0" xfId="0" applyFont="1" applyFill="1" applyAlignment="1">
      <alignment horizontal="center"/>
    </xf>
    <xf numFmtId="0" fontId="5" fillId="0" borderId="0" xfId="0" applyFont="1" applyAlignment="1">
      <alignment horizontal="center"/>
    </xf>
    <xf numFmtId="0" fontId="6" fillId="2" borderId="0" xfId="0" applyFont="1" applyFill="1" applyAlignment="1">
      <alignment horizontal="center"/>
    </xf>
    <xf numFmtId="0" fontId="7" fillId="0" borderId="0" xfId="0" applyFont="1" applyAlignment="1">
      <alignment horizontal="left" vertical="center"/>
    </xf>
    <xf numFmtId="0" fontId="7" fillId="0" borderId="0" xfId="0" quotePrefix="1" applyFont="1"/>
    <xf numFmtId="16" fontId="5" fillId="0" borderId="0" xfId="0" applyNumberFormat="1" applyFont="1" applyAlignment="1">
      <alignment horizontal="center" vertical="center"/>
    </xf>
    <xf numFmtId="0" fontId="10" fillId="0" borderId="0" xfId="0" applyFont="1" applyAlignment="1">
      <alignment horizontal="center" vertical="center"/>
    </xf>
    <xf numFmtId="0" fontId="8" fillId="0" borderId="0" xfId="0" quotePrefix="1" applyFont="1"/>
    <xf numFmtId="0" fontId="0" fillId="0" borderId="0" xfId="0" applyAlignment="1">
      <alignment horizontal="center" vertical="center"/>
    </xf>
    <xf numFmtId="0" fontId="0" fillId="2" borderId="0" xfId="0" applyFill="1"/>
    <xf numFmtId="0" fontId="8" fillId="0" borderId="0" xfId="0" applyFont="1" applyAlignment="1">
      <alignment horizontal="left"/>
    </xf>
    <xf numFmtId="0" fontId="13" fillId="0" borderId="0" xfId="0" applyFont="1"/>
    <xf numFmtId="0" fontId="14" fillId="2" borderId="0" xfId="0" applyFont="1" applyFill="1"/>
    <xf numFmtId="0" fontId="16" fillId="0" borderId="0" xfId="0" applyFont="1"/>
    <xf numFmtId="0" fontId="17" fillId="2" borderId="0" xfId="0" applyFont="1" applyFill="1"/>
    <xf numFmtId="0" fontId="18" fillId="0" borderId="0" xfId="0" applyFont="1"/>
    <xf numFmtId="0" fontId="19" fillId="2" borderId="0" xfId="0" applyFont="1" applyFill="1" applyAlignment="1">
      <alignment horizontal="center"/>
    </xf>
    <xf numFmtId="0" fontId="19"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19</xdr:col>
      <xdr:colOff>54143</xdr:colOff>
      <xdr:row>11</xdr:row>
      <xdr:rowOff>170447</xdr:rowOff>
    </xdr:from>
    <xdr:to>
      <xdr:col>25</xdr:col>
      <xdr:colOff>461210</xdr:colOff>
      <xdr:row>38</xdr:row>
      <xdr:rowOff>0</xdr:rowOff>
    </xdr:to>
    <xdr:sp macro="" textlink="">
      <xdr:nvSpPr>
        <xdr:cNvPr id="2" name="TextBox 1">
          <a:extLst>
            <a:ext uri="{FF2B5EF4-FFF2-40B4-BE49-F238E27FC236}">
              <a16:creationId xmlns:a16="http://schemas.microsoft.com/office/drawing/2014/main" id="{83DA05AE-15FB-440A-B2AA-63B5852A5FA3}"/>
            </a:ext>
          </a:extLst>
        </xdr:cNvPr>
        <xdr:cNvSpPr txBox="1"/>
      </xdr:nvSpPr>
      <xdr:spPr>
        <a:xfrm>
          <a:off x="20765303" y="2098307"/>
          <a:ext cx="4064667" cy="4843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Source</a:t>
          </a:r>
          <a:r>
            <a:rPr lang="en-GB" sz="1100" b="1" baseline="0">
              <a:latin typeface="Century Gothic" panose="020B0502020202020204" pitchFamily="34" charset="0"/>
            </a:rPr>
            <a:t> of frequency information:</a:t>
          </a:r>
        </a:p>
        <a:p>
          <a:r>
            <a:rPr lang="en-GB" sz="1100">
              <a:solidFill>
                <a:schemeClr val="dk1"/>
              </a:solidFill>
              <a:effectLst/>
              <a:latin typeface="Century Gothic" panose="020B0502020202020204" pitchFamily="34" charset="0"/>
              <a:ea typeface="+mn-ea"/>
              <a:cs typeface="+mn-cs"/>
            </a:rPr>
            <a:t>Londsale, D., &amp; Le Bras, Y.  (2009). </a:t>
          </a:r>
          <a:r>
            <a:rPr lang="en-GB" sz="1100" i="1">
              <a:solidFill>
                <a:schemeClr val="dk1"/>
              </a:solidFill>
              <a:effectLst/>
              <a:latin typeface="Century Gothic" panose="020B0502020202020204" pitchFamily="34" charset="0"/>
              <a:ea typeface="+mn-ea"/>
              <a:cs typeface="+mn-cs"/>
            </a:rPr>
            <a:t>A Frequency Dictionary of French: Core vocabulary for learners </a:t>
          </a:r>
          <a:r>
            <a:rPr lang="en-GB" sz="1100">
              <a:solidFill>
                <a:schemeClr val="dk1"/>
              </a:solidFill>
              <a:effectLst/>
              <a:latin typeface="Century Gothic" panose="020B0502020202020204" pitchFamily="34" charset="0"/>
              <a:ea typeface="+mn-ea"/>
              <a:cs typeface="+mn-cs"/>
            </a:rPr>
            <a:t>London: Routledge.</a:t>
          </a:r>
        </a:p>
        <a:p>
          <a:endParaRPr lang="en-GB" sz="1100" baseline="0">
            <a:latin typeface="Century Gothic" panose="020B0502020202020204" pitchFamily="34" charset="0"/>
          </a:endParaRPr>
        </a:p>
        <a:p>
          <a:r>
            <a:rPr lang="en-GB" sz="1100" b="1" baseline="0">
              <a:latin typeface="Century Gothic" panose="020B0502020202020204" pitchFamily="34" charset="0"/>
            </a:rPr>
            <a:t>Abbrevations: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latin typeface="Century Gothic" panose="020B0502020202020204" pitchFamily="34" charset="0"/>
            </a:rPr>
            <a:t>adj</a:t>
          </a:r>
          <a:r>
            <a:rPr lang="en-GB" sz="1100" b="0" baseline="0">
              <a:latin typeface="Century Gothic" panose="020B0502020202020204" pitchFamily="34" charset="0"/>
            </a:rPr>
            <a:t> -adjective; adv - adverb; </a:t>
          </a:r>
          <a:r>
            <a:rPr lang="en-GB" sz="1100" b="0" baseline="0">
              <a:solidFill>
                <a:schemeClr val="dk1"/>
              </a:solidFill>
              <a:effectLst/>
              <a:latin typeface="Century Gothic" panose="020B0502020202020204" pitchFamily="34" charset="0"/>
              <a:ea typeface="+mn-ea"/>
              <a:cs typeface="+mn-cs"/>
            </a:rPr>
            <a:t>conj - conjunction; </a:t>
          </a:r>
          <a:r>
            <a:rPr lang="en-GB" sz="1100" b="0">
              <a:latin typeface="Century Gothic" panose="020B0502020202020204" pitchFamily="34" charset="0"/>
            </a:rPr>
            <a:t>prep</a:t>
          </a:r>
          <a:r>
            <a:rPr lang="en-GB" sz="1100" b="0" baseline="0">
              <a:latin typeface="Century Gothic" panose="020B0502020202020204" pitchFamily="34" charset="0"/>
            </a:rPr>
            <a:t> - preposition; noun (m) - masculine noun; noun (f) - feminine noun; noun (m/f) - masculine and feminine noun.</a:t>
          </a:r>
        </a:p>
        <a:p>
          <a:endParaRPr lang="en-GB" sz="1100" b="0" baseline="0">
            <a:latin typeface="Century Gothic" panose="020B0502020202020204" pitchFamily="34" charset="0"/>
          </a:endParaRPr>
        </a:p>
        <a:p>
          <a:r>
            <a:rPr lang="en-GB" sz="1100" b="1" baseline="0">
              <a:latin typeface="Century Gothic" panose="020B0502020202020204" pitchFamily="34" charset="0"/>
            </a:rPr>
            <a:t>Notes:</a:t>
          </a:r>
        </a:p>
        <a:p>
          <a:r>
            <a:rPr lang="en-GB" sz="1100" b="0" baseline="0">
              <a:latin typeface="Century Gothic" panose="020B0502020202020204" pitchFamily="34" charset="0"/>
            </a:rPr>
            <a:t>1. In the PoS column, cells with more than one PoS tag are ordered alphabetically, e.g. adj, noun (m).</a:t>
          </a:r>
        </a:p>
        <a:p>
          <a:r>
            <a:rPr lang="en-GB" sz="1100" b="0" baseline="0">
              <a:latin typeface="Century Gothic" panose="020B0502020202020204" pitchFamily="34" charset="0"/>
            </a:rPr>
            <a:t>2. '</a:t>
          </a:r>
          <a:r>
            <a:rPr lang="en-GB" sz="1100" b="0" i="0">
              <a:solidFill>
                <a:schemeClr val="dk1"/>
              </a:solidFill>
              <a:effectLst/>
              <a:latin typeface="Century Gothic" panose="020B0502020202020204" pitchFamily="34" charset="0"/>
              <a:ea typeface="+mn-ea"/>
              <a:cs typeface="+mn-cs"/>
            </a:rPr>
            <a:t>Other' in the PoS column includes interjections, determiners, cardinal numbers, ordinals, and proper nouns.</a:t>
          </a:r>
        </a:p>
        <a:p>
          <a:r>
            <a:rPr lang="en-GB" sz="1100" b="0" i="0" baseline="0">
              <a:solidFill>
                <a:schemeClr val="dk1"/>
              </a:solidFill>
              <a:effectLst/>
              <a:latin typeface="Century Gothic" panose="020B0502020202020204" pitchFamily="34" charset="0"/>
              <a:ea typeface="+mn-ea"/>
              <a:cs typeface="+mn-cs"/>
            </a:rPr>
            <a:t>3. Possessives are labelled as adjectives, even though they might also be considered to be a determiner.</a:t>
          </a:r>
        </a:p>
        <a:p>
          <a:r>
            <a:rPr lang="en-GB" sz="1100" b="0" i="0" baseline="0">
              <a:solidFill>
                <a:schemeClr val="dk1"/>
              </a:solidFill>
              <a:effectLst/>
              <a:latin typeface="Century Gothic" panose="020B0502020202020204" pitchFamily="34" charset="0"/>
              <a:ea typeface="+mn-ea"/>
              <a:cs typeface="+mn-cs"/>
            </a:rPr>
            <a:t>4. Numbers are included in the 'other' section of the PoS column</a:t>
          </a:r>
        </a:p>
        <a:p>
          <a:r>
            <a:rPr lang="en-GB" sz="1100" b="0" i="0" baseline="0">
              <a:solidFill>
                <a:schemeClr val="dk1"/>
              </a:solidFill>
              <a:effectLst/>
              <a:latin typeface="Century Gothic" panose="020B0502020202020204" pitchFamily="34" charset="0"/>
              <a:ea typeface="+mn-ea"/>
              <a:cs typeface="+mn-cs"/>
            </a:rPr>
            <a:t>5. </a:t>
          </a:r>
          <a:r>
            <a:rPr lang="en-GB" sz="1100" b="0" i="0">
              <a:solidFill>
                <a:schemeClr val="dk1"/>
              </a:solidFill>
              <a:effectLst/>
              <a:latin typeface="Century Gothic" panose="020B0502020202020204" pitchFamily="34" charset="0"/>
              <a:ea typeface="+mn-ea"/>
              <a:cs typeface="+mn-cs"/>
            </a:rPr>
            <a:t>We do not include more than two PoS tags for any given word. Although our data source occasionally lists more than two, we feel that the inclusion of all possible PoS tags would make the NCELP lists unnecessarily complex for users. We therefore</a:t>
          </a:r>
          <a:r>
            <a:rPr lang="en-GB" sz="1100" b="0" i="0" baseline="0">
              <a:solidFill>
                <a:schemeClr val="dk1"/>
              </a:solidFill>
              <a:effectLst/>
              <a:latin typeface="Century Gothic" panose="020B0502020202020204" pitchFamily="34" charset="0"/>
              <a:ea typeface="+mn-ea"/>
              <a:cs typeface="+mn-cs"/>
            </a:rPr>
            <a:t> offer a</a:t>
          </a:r>
          <a:r>
            <a:rPr lang="en-GB" sz="1100" b="0" i="0">
              <a:solidFill>
                <a:schemeClr val="dk1"/>
              </a:solidFill>
              <a:effectLst/>
              <a:latin typeface="Century Gothic" panose="020B0502020202020204" pitchFamily="34" charset="0"/>
              <a:ea typeface="+mn-ea"/>
              <a:cs typeface="+mn-cs"/>
            </a:rPr>
            <a:t> judgement of the two most relevant uses of a word, taking into account the teaching context, our SoW and the usage implied by the AQA vocabulary list. </a:t>
          </a:r>
        </a:p>
        <a:p>
          <a:r>
            <a:rPr lang="en-GB" sz="1100" b="0" i="0" baseline="0">
              <a:solidFill>
                <a:schemeClr val="dk1"/>
              </a:solidFill>
              <a:effectLst/>
              <a:latin typeface="Century Gothic" panose="020B0502020202020204" pitchFamily="34" charset="0"/>
              <a:ea typeface="+mn-ea"/>
              <a:cs typeface="+mn-cs"/>
            </a:rPr>
            <a:t>6. Frequency rankings range from 1 (most common) to &gt;5000 (beyond the 5000 most frequent).</a:t>
          </a:r>
        </a:p>
        <a:p>
          <a:r>
            <a:rPr lang="en-GB" sz="1100" b="0" i="0" baseline="0">
              <a:solidFill>
                <a:schemeClr val="dk1"/>
              </a:solidFill>
              <a:effectLst/>
              <a:latin typeface="Century Gothic" panose="020B0502020202020204" pitchFamily="34" charset="0"/>
              <a:ea typeface="+mn-ea"/>
              <a:cs typeface="+mn-cs"/>
            </a:rPr>
            <a:t>7. </a:t>
          </a:r>
          <a:r>
            <a:rPr lang="en-GB" sz="1100" b="0" i="0">
              <a:solidFill>
                <a:schemeClr val="dk1"/>
              </a:solidFill>
              <a:effectLst/>
              <a:latin typeface="Century Gothic" panose="020B0502020202020204" pitchFamily="34" charset="0"/>
              <a:ea typeface="+mn-ea"/>
              <a:cs typeface="+mn-cs"/>
            </a:rPr>
            <a:t>Since the corpus we used (</a:t>
          </a:r>
          <a:r>
            <a:rPr lang="en-GB" sz="1100">
              <a:solidFill>
                <a:schemeClr val="dk1"/>
              </a:solidFill>
              <a:effectLst/>
              <a:latin typeface="Century Gothic" panose="020B0502020202020204" pitchFamily="34" charset="0"/>
              <a:ea typeface="+mn-ea"/>
              <a:cs typeface="+mn-cs"/>
            </a:rPr>
            <a:t>Londsale &amp; Le Bras, 2009</a:t>
          </a:r>
          <a:r>
            <a:rPr lang="en-GB" sz="1100" b="0" i="0">
              <a:solidFill>
                <a:schemeClr val="dk1"/>
              </a:solidFill>
              <a:effectLst/>
              <a:latin typeface="Century Gothic" panose="020B0502020202020204" pitchFamily="34" charset="0"/>
              <a:ea typeface="+mn-ea"/>
              <a:cs typeface="+mn-cs"/>
            </a:rPr>
            <a:t>) provides frequency data for lemma, it is not possible to present accurate frequency rankings for conjugated verbs. In such cases we present the frequency of the corpus entry for the infinitive.</a:t>
          </a:r>
          <a:endParaRPr lang="en-GB" sz="1100" b="0" i="0" baseline="0">
            <a:solidFill>
              <a:schemeClr val="dk1"/>
            </a:solidFill>
            <a:effectLst/>
            <a:latin typeface="Century Gothic" panose="020B0502020202020204" pitchFamily="34" charset="0"/>
            <a:ea typeface="+mn-ea"/>
            <a:cs typeface="+mn-cs"/>
          </a:endParaRPr>
        </a:p>
        <a:p>
          <a:r>
            <a:rPr lang="en-GB" sz="1100" b="0" i="0" baseline="0">
              <a:solidFill>
                <a:schemeClr val="dk1"/>
              </a:solidFill>
              <a:effectLst/>
              <a:latin typeface="Century Gothic" panose="020B0502020202020204" pitchFamily="34" charset="0"/>
              <a:ea typeface="+mn-ea"/>
              <a:cs typeface="+mn-cs"/>
            </a:rPr>
            <a:t>8. In cases where an entry in the NCELP list consists of more than one word, we offer the frequency of all constituent words, ordering these from rarest (the higher number) to most common (the lower number).</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entury Gothic" panose="020B0502020202020204" pitchFamily="34" charset="0"/>
              <a:ea typeface="+mn-ea"/>
              <a:cs typeface="+mn-cs"/>
            </a:rPr>
            <a:t>9. The 'In AQA?' column indicates whether an NCELP word is also in the current AQA GCSE specification. This includes words in the main vocabulary list and also words covered by the grammar specification. </a:t>
          </a:r>
          <a:r>
            <a:rPr lang="en-GB" sz="1100">
              <a:solidFill>
                <a:schemeClr val="dk1"/>
              </a:solidFill>
              <a:effectLst/>
              <a:latin typeface="Century Gothic" panose="020B0502020202020204" pitchFamily="34" charset="0"/>
              <a:ea typeface="+mn-ea"/>
              <a:cs typeface="+mn-cs"/>
            </a:rPr>
            <a:t>* words marked with an asterisk do not feature in the AQA list as entries in their own right, but appear in inflected form, or as part of phrases (or in conjunction with nouns, as is the case for articles).</a:t>
          </a:r>
          <a:endParaRPr lang="en-GB">
            <a:effectLst/>
            <a:latin typeface="Century Gothic" panose="020B0502020202020204" pitchFamily="34" charset="0"/>
          </a:endParaRPr>
        </a:p>
        <a:p>
          <a:r>
            <a:rPr lang="en-GB" sz="1100" b="0" i="0" baseline="0">
              <a:solidFill>
                <a:schemeClr val="dk1"/>
              </a:solidFill>
              <a:effectLst/>
              <a:latin typeface="Century Gothic" panose="020B0502020202020204" pitchFamily="34" charset="0"/>
              <a:ea typeface="+mn-ea"/>
              <a:cs typeface="+mn-cs"/>
            </a:rPr>
            <a:t>10. </a:t>
          </a:r>
          <a:r>
            <a:rPr lang="en-GB" sz="1100" b="0" i="0">
              <a:solidFill>
                <a:schemeClr val="dk1"/>
              </a:solidFill>
              <a:effectLst/>
              <a:latin typeface="Century Gothic" panose="020B0502020202020204" pitchFamily="34" charset="0"/>
              <a:ea typeface="+mn-ea"/>
              <a:cs typeface="+mn-cs"/>
            </a:rPr>
            <a:t>Irregular verb forms (e.g. suis) are listed as separate entries from the infinitive (</a:t>
          </a:r>
          <a:r>
            <a:rPr lang="en-GB" sz="1100" b="0" i="0" baseline="0">
              <a:solidFill>
                <a:schemeClr val="dk1"/>
              </a:solidFill>
              <a:effectLst/>
              <a:latin typeface="Century Gothic" panose="020B0502020202020204" pitchFamily="34" charset="0"/>
              <a:ea typeface="+mn-ea"/>
              <a:cs typeface="+mn-cs"/>
            </a:rPr>
            <a:t>e.g. être), </a:t>
          </a:r>
          <a:r>
            <a:rPr lang="en-GB" sz="1100" b="0" i="0">
              <a:solidFill>
                <a:schemeClr val="dk1"/>
              </a:solidFill>
              <a:effectLst/>
              <a:latin typeface="Century Gothic" panose="020B0502020202020204" pitchFamily="34" charset="0"/>
              <a:ea typeface="+mn-ea"/>
              <a:cs typeface="+mn-cs"/>
            </a:rPr>
            <a:t>as learners usually store and access these forms as lexical items. </a:t>
          </a:r>
          <a:br>
            <a:rPr lang="en-GB" sz="1100" b="0" i="0">
              <a:solidFill>
                <a:schemeClr val="dk1"/>
              </a:solidFill>
              <a:effectLst/>
              <a:latin typeface="Century Gothic" panose="020B0502020202020204" pitchFamily="34" charset="0"/>
              <a:ea typeface="+mn-ea"/>
              <a:cs typeface="+mn-cs"/>
            </a:rPr>
          </a:br>
          <a:r>
            <a:rPr lang="en-GB" sz="1100" b="0" i="0">
              <a:solidFill>
                <a:schemeClr val="dk1"/>
              </a:solidFill>
              <a:effectLst/>
              <a:latin typeface="Century Gothic" panose="020B0502020202020204" pitchFamily="34" charset="0"/>
              <a:ea typeface="+mn-ea"/>
              <a:cs typeface="+mn-cs"/>
            </a:rPr>
            <a:t>11. Countries are proper nouns and are not listed in the frequency corpous.</a:t>
          </a:r>
          <a:endParaRPr lang="en-GB" sz="1100" b="0" i="0" baseline="0">
            <a:solidFill>
              <a:schemeClr val="dk1"/>
            </a:solidFill>
            <a:effectLst/>
            <a:latin typeface="Century Gothic" panose="020B0502020202020204" pitchFamily="34" charset="0"/>
            <a:ea typeface="+mn-ea"/>
            <a:cs typeface="+mn-cs"/>
          </a:endParaRPr>
        </a:p>
        <a:p>
          <a:endParaRPr lang="en-GB" sz="1100" b="0" i="0" baseline="0">
            <a:solidFill>
              <a:schemeClr val="dk1"/>
            </a:solidFill>
            <a:effectLst/>
            <a:latin typeface="+mn-lt"/>
            <a:ea typeface="+mn-ea"/>
            <a:cs typeface="+mn-cs"/>
          </a:endParaRPr>
        </a:p>
        <a:p>
          <a:endParaRPr lang="en-GB" sz="1100" b="0" baseline="0"/>
        </a:p>
      </xdr:txBody>
    </xdr:sp>
    <xdr:clientData/>
  </xdr:twoCellAnchor>
  <xdr:twoCellAnchor>
    <xdr:from>
      <xdr:col>19</xdr:col>
      <xdr:colOff>30080</xdr:colOff>
      <xdr:row>2</xdr:row>
      <xdr:rowOff>180474</xdr:rowOff>
    </xdr:from>
    <xdr:to>
      <xdr:col>27</xdr:col>
      <xdr:colOff>0</xdr:colOff>
      <xdr:row>11</xdr:row>
      <xdr:rowOff>20053</xdr:rowOff>
    </xdr:to>
    <xdr:sp macro="" textlink="">
      <xdr:nvSpPr>
        <xdr:cNvPr id="3" name="TextBox 2">
          <a:extLst>
            <a:ext uri="{FF2B5EF4-FFF2-40B4-BE49-F238E27FC236}">
              <a16:creationId xmlns:a16="http://schemas.microsoft.com/office/drawing/2014/main" id="{39ED6314-DD34-4EED-A4D2-B83F442A6CCA}"/>
            </a:ext>
          </a:extLst>
        </xdr:cNvPr>
        <xdr:cNvSpPr txBox="1"/>
      </xdr:nvSpPr>
      <xdr:spPr>
        <a:xfrm>
          <a:off x="20741240" y="523374"/>
          <a:ext cx="4846720" cy="142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Century Gothic" panose="020B0502020202020204" pitchFamily="34" charset="0"/>
            </a:rPr>
            <a:t>Note:  </a:t>
          </a:r>
          <a:r>
            <a:rPr lang="en-GB" sz="1100">
              <a:latin typeface="Century Gothic" panose="020B0502020202020204" pitchFamily="34" charset="0"/>
            </a:rPr>
            <a:t>In Y3, new nouns are taught with the indefinite article, to coincide with the teacher of this grammar feature.  In the spring term, after the introduction</a:t>
          </a:r>
          <a:r>
            <a:rPr lang="en-GB" sz="1100" baseline="0">
              <a:latin typeface="Century Gothic" panose="020B0502020202020204" pitchFamily="34" charset="0"/>
            </a:rPr>
            <a:t> of definite articles, new nouns are taught with the definite article.  </a:t>
          </a:r>
          <a:r>
            <a:rPr lang="en-GB" sz="1100">
              <a:latin typeface="Century Gothic" panose="020B0502020202020204" pitchFamily="34" charset="0"/>
            </a:rPr>
            <a:t>In</a:t>
          </a:r>
          <a:r>
            <a:rPr lang="en-GB" sz="1100" baseline="0">
              <a:latin typeface="Century Gothic" panose="020B0502020202020204" pitchFamily="34" charset="0"/>
            </a:rPr>
            <a:t> Y4 new nouns are once again presented with the indefinite article, because the grammar structures are all re-presented from Y3, with different lexis.  The definite articles are introduced again in the spring term, and new vocabulary is thereafter presented with the definite article.</a:t>
          </a:r>
          <a:endParaRPr lang="en-GB" sz="1100">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HAWKES/WiderProfessionalRoles/AST/2020-21/Primary%20French%20SOW%202020-21/CamTrust_KS2_French_SOW_14.05.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fs\nca509\Users\HP\Downloads\French_SOW_live_28.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fs\nca509\RHAWKES\WiderProfessionalRoles\AST\2018-19\DfE%20Centre%20for%20Excellence\CPD%20resources\Scheme%20of%20Work%20Development\German%20resources\Y10&amp;11%20SOW\GCSE%20resources\V21_German_Semantic_Sets_23.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2 French Vocab Counts"/>
      <sheetName val="KS2 French Vocabulary"/>
      <sheetName val="Rouge vocabulary"/>
      <sheetName val="Jaune vocabulary"/>
      <sheetName val="Y3&amp;4 working"/>
      <sheetName val="Y3&amp;4 website"/>
      <sheetName val="Y5&amp;6 working"/>
      <sheetName val="Y5&amp;6 website"/>
      <sheetName val="Frequency corpus French"/>
      <sheetName val="PoS"/>
      <sheetName val="Rouge Assessment-Aut"/>
      <sheetName val="Jaune Assessment-Aut"/>
      <sheetName val="Rouge Assessment-Spr"/>
      <sheetName val="spare vocabulary"/>
      <sheetName val="Sheet2"/>
      <sheetName val="3&amp;4 Grammar Assess-Aut"/>
      <sheetName val="FR corp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3 Grammar features"/>
      <sheetName val="Prefixes"/>
      <sheetName val="Suffixes"/>
      <sheetName val="French GCSE Grammar"/>
      <sheetName val="Y7 grammar tracking"/>
      <sheetName val="Y7 SOW"/>
      <sheetName val="Y7 NCELP vocabulary list"/>
      <sheetName val="Y8 grammar tracking"/>
      <sheetName val="Y8 SOW "/>
      <sheetName val="Y8 NCELP vocabulary list"/>
      <sheetName val="Y9 grammar tracking"/>
      <sheetName val="Y9 SOW"/>
      <sheetName val="Y9 NCELP vocabulary list"/>
      <sheetName val="Resources"/>
      <sheetName val="NCELP Y7 &amp; Y8 vocabulary"/>
      <sheetName val="Top 5000"/>
      <sheetName val="Multiple senses"/>
      <sheetName val="FR corpus"/>
      <sheetName val="Y8 SOW (old) "/>
      <sheetName val="Semantic sets"/>
      <sheetName val="Y10 grammar tracking"/>
      <sheetName val="Y10 SOW"/>
      <sheetName val="Verb-like groups"/>
      <sheetName val="Verbs with spelling changes"/>
      <sheetName val="Adj feminisation"/>
      <sheetName val="Adj pluralisation"/>
      <sheetName val="Noun feminisation"/>
      <sheetName val="Noun pluralisation"/>
      <sheetName val="Fr-En Patterns"/>
      <sheetName val="Fr-Fr patterns"/>
      <sheetName val="Near Cognates"/>
      <sheetName val="Cognates (orth)"/>
      <sheetName val="Cognates (orth + IPA)"/>
      <sheetName val="Cognate patterns"/>
      <sheetName val="False friends"/>
      <sheetName val="Ideas"/>
      <sheetName val="AQA vocabulary list"/>
      <sheetName val="GCSE grammar words"/>
      <sheetName val="Edexcel vocabulary list"/>
      <sheetName val="Overall structure"/>
      <sheetName val="Sheet1"/>
      <sheetName val="Semantic sets (v2)"/>
      <sheetName val="French_5000_adj_list"/>
    </sheetNames>
    <sheetDataSet>
      <sheetData sheetId="0"/>
      <sheetData sheetId="1"/>
      <sheetData sheetId="2"/>
      <sheetData sheetId="3"/>
      <sheetData sheetId="4"/>
      <sheetData sheetId="5"/>
      <sheetData sheetId="6">
        <row r="1">
          <cell r="A1" t="str">
            <v>French</v>
          </cell>
          <cell r="E1" t="str">
            <v>Frequency</v>
          </cell>
          <cell r="F1" t="str">
            <v xml:space="preserve">Headword </v>
          </cell>
        </row>
        <row r="2">
          <cell r="A2" t="str">
            <v>au revoir</v>
          </cell>
          <cell r="E2">
            <v>1274</v>
          </cell>
          <cell r="F2" t="str">
            <v>MWU</v>
          </cell>
        </row>
        <row r="3">
          <cell r="A3" t="str">
            <v>bonjour</v>
          </cell>
          <cell r="E3">
            <v>1972</v>
          </cell>
          <cell r="F3" t="str">
            <v>bonjour</v>
          </cell>
        </row>
        <row r="4">
          <cell r="A4" t="str">
            <v>écrire</v>
          </cell>
          <cell r="E4">
            <v>382</v>
          </cell>
          <cell r="F4" t="str">
            <v>écrire</v>
          </cell>
        </row>
        <row r="5">
          <cell r="A5" t="str">
            <v>et</v>
          </cell>
          <cell r="E5">
            <v>6</v>
          </cell>
          <cell r="F5" t="str">
            <v>et</v>
          </cell>
        </row>
        <row r="6">
          <cell r="A6" t="str">
            <v>lire</v>
          </cell>
          <cell r="E6">
            <v>278</v>
          </cell>
          <cell r="F6" t="str">
            <v>lire</v>
          </cell>
        </row>
        <row r="7">
          <cell r="A7" t="str">
            <v>anglais1</v>
          </cell>
          <cell r="E7">
            <v>784</v>
          </cell>
          <cell r="F7" t="str">
            <v>anglais</v>
          </cell>
        </row>
        <row r="8">
          <cell r="A8" t="str">
            <v>anglaise1</v>
          </cell>
          <cell r="E8">
            <v>784</v>
          </cell>
          <cell r="F8" t="str">
            <v>anglais</v>
          </cell>
        </row>
        <row r="9">
          <cell r="A9" t="str">
            <v>français1</v>
          </cell>
          <cell r="E9">
            <v>251</v>
          </cell>
          <cell r="F9" t="str">
            <v>français</v>
          </cell>
        </row>
        <row r="10">
          <cell r="A10" t="str">
            <v>française1</v>
          </cell>
          <cell r="E10">
            <v>251</v>
          </cell>
          <cell r="F10" t="str">
            <v>français</v>
          </cell>
        </row>
        <row r="11">
          <cell r="A11" t="str">
            <v xml:space="preserve">écouter </v>
          </cell>
          <cell r="E11">
            <v>429</v>
          </cell>
          <cell r="F11" t="str">
            <v>écouter</v>
          </cell>
        </row>
        <row r="12">
          <cell r="A12" t="str">
            <v>parler</v>
          </cell>
          <cell r="E12">
            <v>106</v>
          </cell>
          <cell r="F12" t="str">
            <v>parler</v>
          </cell>
        </row>
        <row r="13">
          <cell r="A13" t="str">
            <v>tu</v>
          </cell>
          <cell r="E13">
            <v>112</v>
          </cell>
          <cell r="F13" t="str">
            <v>tu</v>
          </cell>
        </row>
        <row r="14">
          <cell r="A14" t="str">
            <v>je</v>
          </cell>
          <cell r="E14">
            <v>22</v>
          </cell>
          <cell r="F14" t="str">
            <v>je</v>
          </cell>
        </row>
        <row r="15">
          <cell r="A15" t="str">
            <v>petit1</v>
          </cell>
          <cell r="E15">
            <v>138</v>
          </cell>
          <cell r="F15" t="str">
            <v>petit</v>
          </cell>
        </row>
        <row r="16">
          <cell r="A16" t="str">
            <v>petite1</v>
          </cell>
          <cell r="E16">
            <v>138</v>
          </cell>
          <cell r="F16" t="str">
            <v>petit</v>
          </cell>
        </row>
        <row r="17">
          <cell r="A17" t="str">
            <v xml:space="preserve">grand1 </v>
          </cell>
          <cell r="E17">
            <v>59</v>
          </cell>
          <cell r="F17" t="str">
            <v>grand</v>
          </cell>
        </row>
        <row r="18">
          <cell r="A18" t="str">
            <v xml:space="preserve">grande1 </v>
          </cell>
          <cell r="E18">
            <v>59</v>
          </cell>
          <cell r="F18" t="str">
            <v>grand</v>
          </cell>
        </row>
        <row r="19">
          <cell r="A19" t="str">
            <v xml:space="preserve">être </v>
          </cell>
          <cell r="E19">
            <v>5</v>
          </cell>
          <cell r="F19" t="str">
            <v>être</v>
          </cell>
        </row>
        <row r="20">
          <cell r="A20" t="str">
            <v>je suis</v>
          </cell>
          <cell r="E20">
            <v>5</v>
          </cell>
          <cell r="F20" t="str">
            <v>être</v>
          </cell>
        </row>
        <row r="21">
          <cell r="A21" t="str">
            <v>tu es</v>
          </cell>
          <cell r="E21">
            <v>5</v>
          </cell>
          <cell r="F21" t="str">
            <v>être</v>
          </cell>
        </row>
        <row r="22">
          <cell r="A22" t="str">
            <v>ou</v>
          </cell>
          <cell r="E22">
            <v>33</v>
          </cell>
          <cell r="F22" t="str">
            <v>ou</v>
          </cell>
        </row>
        <row r="23">
          <cell r="A23" t="str">
            <v>elle1</v>
          </cell>
          <cell r="E23">
            <v>38</v>
          </cell>
          <cell r="F23" t="str">
            <v>elle</v>
          </cell>
        </row>
        <row r="24">
          <cell r="A24" t="str">
            <v>il1</v>
          </cell>
          <cell r="E24">
            <v>13</v>
          </cell>
          <cell r="F24" t="str">
            <v>il</v>
          </cell>
        </row>
        <row r="25">
          <cell r="A25" t="str">
            <v>intelligent</v>
          </cell>
          <cell r="E25">
            <v>2509</v>
          </cell>
          <cell r="F25" t="str">
            <v>intelligent</v>
          </cell>
        </row>
        <row r="26">
          <cell r="A26" t="str">
            <v>intelligente</v>
          </cell>
          <cell r="E26">
            <v>2509</v>
          </cell>
          <cell r="F26" t="str">
            <v>intelligent</v>
          </cell>
        </row>
        <row r="27">
          <cell r="A27" t="str">
            <v>amusant</v>
          </cell>
          <cell r="E27">
            <v>4695</v>
          </cell>
          <cell r="F27" t="str">
            <v>amusant</v>
          </cell>
        </row>
        <row r="28">
          <cell r="A28" t="str">
            <v>amusante</v>
          </cell>
          <cell r="E28">
            <v>4695</v>
          </cell>
          <cell r="F28" t="str">
            <v>amusant</v>
          </cell>
        </row>
        <row r="29">
          <cell r="A29" t="str">
            <v>elle est</v>
          </cell>
          <cell r="E29">
            <v>5</v>
          </cell>
          <cell r="F29" t="str">
            <v>être</v>
          </cell>
        </row>
        <row r="30">
          <cell r="A30" t="str">
            <v>il est</v>
          </cell>
          <cell r="E30">
            <v>5</v>
          </cell>
          <cell r="F30" t="str">
            <v>être</v>
          </cell>
        </row>
        <row r="31">
          <cell r="A31" t="str">
            <v>mais</v>
          </cell>
          <cell r="E31">
            <v>30</v>
          </cell>
          <cell r="F31" t="str">
            <v>mais</v>
          </cell>
        </row>
        <row r="32">
          <cell r="A32" t="str">
            <v>merci</v>
          </cell>
          <cell r="E32">
            <v>1070</v>
          </cell>
          <cell r="F32" t="str">
            <v>merci</v>
          </cell>
        </row>
        <row r="33">
          <cell r="A33" t="str">
            <v>calme</v>
          </cell>
          <cell r="E33">
            <v>1731</v>
          </cell>
          <cell r="F33" t="str">
            <v>calme</v>
          </cell>
        </row>
        <row r="34">
          <cell r="A34" t="str">
            <v>content</v>
          </cell>
          <cell r="E34">
            <v>1841</v>
          </cell>
          <cell r="F34" t="str">
            <v>content</v>
          </cell>
        </row>
        <row r="35">
          <cell r="A35" t="str">
            <v>contente</v>
          </cell>
          <cell r="E35">
            <v>1841</v>
          </cell>
          <cell r="F35" t="str">
            <v>content</v>
          </cell>
        </row>
        <row r="36">
          <cell r="A36" t="str">
            <v>malade</v>
          </cell>
          <cell r="E36">
            <v>1066</v>
          </cell>
          <cell r="F36" t="str">
            <v>malade</v>
          </cell>
        </row>
        <row r="37">
          <cell r="A37" t="str">
            <v>méchant</v>
          </cell>
          <cell r="E37">
            <v>3184</v>
          </cell>
          <cell r="F37" t="str">
            <v>méchant</v>
          </cell>
        </row>
        <row r="38">
          <cell r="A38" t="str">
            <v>méchante</v>
          </cell>
          <cell r="E38">
            <v>3184</v>
          </cell>
          <cell r="F38" t="str">
            <v>méchant</v>
          </cell>
        </row>
        <row r="39">
          <cell r="A39" t="str">
            <v>triste</v>
          </cell>
          <cell r="E39">
            <v>1843</v>
          </cell>
          <cell r="F39" t="str">
            <v>triste</v>
          </cell>
        </row>
        <row r="40">
          <cell r="A40" t="str">
            <v>ce/c'</v>
          </cell>
          <cell r="E40">
            <v>12</v>
          </cell>
          <cell r="F40" t="str">
            <v>ce</v>
          </cell>
        </row>
        <row r="41">
          <cell r="A41" t="str">
            <v>un1</v>
          </cell>
          <cell r="E41">
            <v>3</v>
          </cell>
          <cell r="F41" t="str">
            <v>un</v>
          </cell>
        </row>
        <row r="42">
          <cell r="A42" t="str">
            <v>une</v>
          </cell>
          <cell r="E42">
            <v>3</v>
          </cell>
          <cell r="F42" t="str">
            <v>un</v>
          </cell>
        </row>
        <row r="43">
          <cell r="A43" t="str">
            <v>un chien</v>
          </cell>
          <cell r="E43">
            <v>1744</v>
          </cell>
          <cell r="F43" t="str">
            <v>chien</v>
          </cell>
        </row>
        <row r="44">
          <cell r="A44" t="str">
            <v>un portable</v>
          </cell>
          <cell r="E44">
            <v>4002</v>
          </cell>
          <cell r="F44" t="str">
            <v>portable</v>
          </cell>
        </row>
        <row r="45">
          <cell r="A45" t="str">
            <v>une règle1</v>
          </cell>
          <cell r="E45">
            <v>488</v>
          </cell>
          <cell r="F45" t="str">
            <v>règle</v>
          </cell>
        </row>
        <row r="46">
          <cell r="A46" t="str">
            <v>qui ?</v>
          </cell>
          <cell r="E46">
            <v>14</v>
          </cell>
          <cell r="F46" t="str">
            <v>qui</v>
          </cell>
        </row>
        <row r="47">
          <cell r="A47" t="str">
            <v>bon</v>
          </cell>
          <cell r="E47">
            <v>94</v>
          </cell>
          <cell r="F47" t="str">
            <v>bon</v>
          </cell>
        </row>
        <row r="48">
          <cell r="A48" t="str">
            <v>une chose</v>
          </cell>
          <cell r="E48">
            <v>125</v>
          </cell>
          <cell r="F48" t="str">
            <v>chose</v>
          </cell>
        </row>
        <row r="49">
          <cell r="A49" t="str">
            <v>une chambre</v>
          </cell>
          <cell r="E49">
            <v>633</v>
          </cell>
          <cell r="F49" t="str">
            <v>chambre</v>
          </cell>
        </row>
        <row r="50">
          <cell r="A50" t="str">
            <v>avoir</v>
          </cell>
          <cell r="E50">
            <v>8</v>
          </cell>
          <cell r="F50" t="str">
            <v>avoir</v>
          </cell>
        </row>
        <row r="51">
          <cell r="A51" t="str">
            <v>elle a</v>
          </cell>
          <cell r="E51">
            <v>8</v>
          </cell>
          <cell r="F51" t="str">
            <v>avoir</v>
          </cell>
        </row>
        <row r="52">
          <cell r="A52" t="str">
            <v>il a</v>
          </cell>
          <cell r="E52">
            <v>8</v>
          </cell>
          <cell r="F52" t="str">
            <v>avoir</v>
          </cell>
        </row>
        <row r="53">
          <cell r="A53" t="str">
            <v>j'ai</v>
          </cell>
          <cell r="E53">
            <v>8</v>
          </cell>
          <cell r="F53" t="str">
            <v>avoir</v>
          </cell>
        </row>
        <row r="54">
          <cell r="A54" t="str">
            <v>un animal</v>
          </cell>
          <cell r="E54">
            <v>1002</v>
          </cell>
          <cell r="F54" t="str">
            <v>animal</v>
          </cell>
        </row>
        <row r="55">
          <cell r="A55" t="str">
            <v>une idée</v>
          </cell>
          <cell r="E55">
            <v>239</v>
          </cell>
          <cell r="F55" t="str">
            <v>idée</v>
          </cell>
        </row>
        <row r="56">
          <cell r="A56" t="str">
            <v>comment ça s’écrit ?</v>
          </cell>
          <cell r="E56" t="str">
            <v>234/54/17/382</v>
          </cell>
          <cell r="F56" t="str">
            <v>MWU</v>
          </cell>
        </row>
        <row r="57">
          <cell r="A57" t="str">
            <v>voici</v>
          </cell>
          <cell r="E57">
            <v>1103</v>
          </cell>
          <cell r="F57" t="str">
            <v>voici</v>
          </cell>
        </row>
        <row r="58">
          <cell r="A58" t="str">
            <v>un livre</v>
          </cell>
          <cell r="E58">
            <v>358</v>
          </cell>
          <cell r="F58" t="str">
            <v>livre</v>
          </cell>
        </row>
        <row r="59">
          <cell r="A59" t="str">
            <v>un ordinateur</v>
          </cell>
          <cell r="E59">
            <v>2201</v>
          </cell>
          <cell r="F59" t="str">
            <v>ordinateur</v>
          </cell>
        </row>
        <row r="60">
          <cell r="A60" t="str">
            <v>un vélo</v>
          </cell>
          <cell r="E60">
            <v>4594</v>
          </cell>
          <cell r="F60" t="str">
            <v>vélo</v>
          </cell>
        </row>
        <row r="61">
          <cell r="A61" t="str">
            <v>une voiture</v>
          </cell>
          <cell r="E61">
            <v>881</v>
          </cell>
          <cell r="F61" t="str">
            <v>voiture</v>
          </cell>
        </row>
        <row r="62">
          <cell r="A62" t="str">
            <v>cher</v>
          </cell>
          <cell r="E62">
            <v>803</v>
          </cell>
          <cell r="F62" t="str">
            <v>cher</v>
          </cell>
        </row>
        <row r="63">
          <cell r="A63" t="str">
            <v>chère</v>
          </cell>
          <cell r="E63">
            <v>803</v>
          </cell>
          <cell r="F63" t="str">
            <v>cher</v>
          </cell>
        </row>
        <row r="64">
          <cell r="A64" t="str">
            <v>moderne</v>
          </cell>
          <cell r="E64">
            <v>1239</v>
          </cell>
          <cell r="F64" t="str">
            <v>moderne</v>
          </cell>
        </row>
        <row r="65">
          <cell r="A65" t="str">
            <v>tu as</v>
          </cell>
          <cell r="E65">
            <v>8</v>
          </cell>
          <cell r="F65" t="str">
            <v>avoir</v>
          </cell>
        </row>
        <row r="66">
          <cell r="A66" t="str">
            <v>non</v>
          </cell>
          <cell r="E66">
            <v>75</v>
          </cell>
          <cell r="F66" t="str">
            <v>non</v>
          </cell>
        </row>
        <row r="67">
          <cell r="A67" t="str">
            <v>oui</v>
          </cell>
          <cell r="E67">
            <v>284</v>
          </cell>
          <cell r="F67" t="str">
            <v>oui</v>
          </cell>
        </row>
        <row r="68">
          <cell r="A68" t="str">
            <v>rapide</v>
          </cell>
          <cell r="E68">
            <v>672</v>
          </cell>
          <cell r="F68" t="str">
            <v>rapide</v>
          </cell>
        </row>
        <row r="69">
          <cell r="A69" t="str">
            <v>elle2</v>
          </cell>
          <cell r="E69">
            <v>38</v>
          </cell>
          <cell r="F69" t="str">
            <v>elle</v>
          </cell>
        </row>
        <row r="70">
          <cell r="A70" t="str">
            <v>il2</v>
          </cell>
          <cell r="E70">
            <v>13</v>
          </cell>
          <cell r="F70" t="str">
            <v>il</v>
          </cell>
        </row>
        <row r="71">
          <cell r="A71" t="str">
            <v>un homme</v>
          </cell>
          <cell r="E71">
            <v>136</v>
          </cell>
          <cell r="F71" t="str">
            <v>homme</v>
          </cell>
        </row>
        <row r="72">
          <cell r="A72" t="str">
            <v>une femme1</v>
          </cell>
          <cell r="E72">
            <v>154</v>
          </cell>
          <cell r="F72" t="str">
            <v>femme</v>
          </cell>
        </row>
        <row r="73">
          <cell r="A73" t="str">
            <v>intéressant</v>
          </cell>
          <cell r="E73">
            <v>1244</v>
          </cell>
          <cell r="F73" t="str">
            <v>intéressant</v>
          </cell>
        </row>
        <row r="74">
          <cell r="A74" t="str">
            <v>intéressante</v>
          </cell>
          <cell r="E74">
            <v>1244</v>
          </cell>
          <cell r="F74" t="str">
            <v>intéressant</v>
          </cell>
        </row>
        <row r="75">
          <cell r="A75" t="str">
            <v>sympa/sympathique</v>
          </cell>
          <cell r="E75">
            <v>4164</v>
          </cell>
          <cell r="F75" t="str">
            <v>sympathique</v>
          </cell>
        </row>
        <row r="76">
          <cell r="A76" t="str">
            <v>un ami</v>
          </cell>
          <cell r="E76">
            <v>467</v>
          </cell>
          <cell r="F76" t="str">
            <v>ami</v>
          </cell>
        </row>
        <row r="77">
          <cell r="A77" t="str">
            <v>un professeur</v>
          </cell>
          <cell r="E77">
            <v>1150</v>
          </cell>
          <cell r="F77" t="str">
            <v>professeur</v>
          </cell>
        </row>
        <row r="78">
          <cell r="A78" t="str">
            <v>une amie</v>
          </cell>
          <cell r="E78">
            <v>467</v>
          </cell>
          <cell r="F78" t="str">
            <v>ami</v>
          </cell>
        </row>
        <row r="79">
          <cell r="A79" t="str">
            <v>un chanteur</v>
          </cell>
          <cell r="E79">
            <v>3251</v>
          </cell>
          <cell r="F79" t="str">
            <v>chanteur</v>
          </cell>
        </row>
        <row r="80">
          <cell r="A80" t="str">
            <v>une chanteuse</v>
          </cell>
          <cell r="E80">
            <v>3251</v>
          </cell>
          <cell r="F80" t="str">
            <v>chanteur</v>
          </cell>
        </row>
        <row r="81">
          <cell r="A81" t="str">
            <v>une professeure</v>
          </cell>
          <cell r="E81">
            <v>1150</v>
          </cell>
          <cell r="F81" t="str">
            <v>professeur</v>
          </cell>
        </row>
        <row r="82">
          <cell r="A82" t="str">
            <v>drôle</v>
          </cell>
          <cell r="E82">
            <v>2166</v>
          </cell>
          <cell r="F82" t="str">
            <v>drôle</v>
          </cell>
        </row>
        <row r="83">
          <cell r="A83" t="str">
            <v>faux</v>
          </cell>
          <cell r="E83">
            <v>555</v>
          </cell>
          <cell r="F83" t="str">
            <v>faux</v>
          </cell>
        </row>
        <row r="84">
          <cell r="A84" t="str">
            <v>vrai</v>
          </cell>
          <cell r="E84">
            <v>292</v>
          </cell>
          <cell r="F84" t="str">
            <v>vrai</v>
          </cell>
        </row>
        <row r="85">
          <cell r="A85" t="str">
            <v>la</v>
          </cell>
          <cell r="E85">
            <v>1</v>
          </cell>
          <cell r="F85" t="str">
            <v>le</v>
          </cell>
        </row>
        <row r="86">
          <cell r="A86" t="str">
            <v>la phrase</v>
          </cell>
          <cell r="E86">
            <v>2074</v>
          </cell>
          <cell r="F86" t="str">
            <v>phrase</v>
          </cell>
        </row>
        <row r="87">
          <cell r="A87" t="str">
            <v>le</v>
          </cell>
          <cell r="E87">
            <v>1</v>
          </cell>
          <cell r="F87" t="str">
            <v>le</v>
          </cell>
        </row>
        <row r="88">
          <cell r="A88" t="str">
            <v>les</v>
          </cell>
          <cell r="E88">
            <v>1</v>
          </cell>
          <cell r="F88" t="str">
            <v>le</v>
          </cell>
        </row>
        <row r="89">
          <cell r="A89" t="str">
            <v>en1</v>
          </cell>
          <cell r="E89">
            <v>7</v>
          </cell>
          <cell r="F89" t="str">
            <v>en</v>
          </cell>
        </row>
        <row r="90">
          <cell r="A90" t="str">
            <v>le mot</v>
          </cell>
          <cell r="E90">
            <v>220</v>
          </cell>
          <cell r="F90" t="str">
            <v>mot</v>
          </cell>
        </row>
        <row r="91">
          <cell r="A91" t="str">
            <v>la médecin</v>
          </cell>
          <cell r="E91">
            <v>827</v>
          </cell>
          <cell r="F91" t="str">
            <v>médecin</v>
          </cell>
        </row>
        <row r="92">
          <cell r="A92" t="str">
            <v>l'acteur (m)</v>
          </cell>
          <cell r="E92">
            <v>1552</v>
          </cell>
          <cell r="F92" t="str">
            <v>acteur</v>
          </cell>
        </row>
        <row r="93">
          <cell r="A93" t="str">
            <v>l'actrice (f)</v>
          </cell>
          <cell r="E93">
            <v>1552</v>
          </cell>
          <cell r="F93" t="str">
            <v>acteur</v>
          </cell>
        </row>
        <row r="94">
          <cell r="A94" t="str">
            <v>le médecin</v>
          </cell>
          <cell r="E94">
            <v>827</v>
          </cell>
          <cell r="F94" t="str">
            <v>médecin</v>
          </cell>
        </row>
        <row r="95">
          <cell r="A95" t="str">
            <v>la fille</v>
          </cell>
          <cell r="E95">
            <v>629</v>
          </cell>
          <cell r="F95" t="str">
            <v>fille</v>
          </cell>
        </row>
        <row r="96">
          <cell r="A96" t="str">
            <v>la personne1</v>
          </cell>
          <cell r="E96">
            <v>84</v>
          </cell>
          <cell r="F96" t="str">
            <v>personne</v>
          </cell>
        </row>
        <row r="97">
          <cell r="A97" t="str">
            <v>l'anglais2  (m)</v>
          </cell>
          <cell r="E97">
            <v>784</v>
          </cell>
          <cell r="F97" t="str">
            <v>anglais</v>
          </cell>
        </row>
        <row r="98">
          <cell r="A98" t="str">
            <v xml:space="preserve">le français2 </v>
          </cell>
          <cell r="E98">
            <v>251</v>
          </cell>
          <cell r="F98" t="str">
            <v>français</v>
          </cell>
        </row>
        <row r="99">
          <cell r="A99" t="str">
            <v>le garçon</v>
          </cell>
          <cell r="E99">
            <v>1599</v>
          </cell>
          <cell r="F99" t="str">
            <v>garçon</v>
          </cell>
        </row>
        <row r="100">
          <cell r="A100" t="str">
            <v>ça</v>
          </cell>
          <cell r="E100">
            <v>54</v>
          </cell>
          <cell r="F100" t="str">
            <v>cela</v>
          </cell>
        </row>
        <row r="101">
          <cell r="A101" t="str">
            <v>les courses (f pl)</v>
          </cell>
          <cell r="E101">
            <v>1289</v>
          </cell>
          <cell r="F101" t="str">
            <v>course</v>
          </cell>
        </row>
        <row r="102">
          <cell r="A102" t="str">
            <v>quoi ?</v>
          </cell>
          <cell r="E102">
            <v>297</v>
          </cell>
          <cell r="F102" t="str">
            <v>quoi</v>
          </cell>
        </row>
        <row r="103">
          <cell r="A103" t="str">
            <v>les devoirs (m pl)</v>
          </cell>
          <cell r="E103">
            <v>39</v>
          </cell>
          <cell r="F103" t="str">
            <v>devoir</v>
          </cell>
        </row>
        <row r="104">
          <cell r="A104" t="str">
            <v>elle fait</v>
          </cell>
          <cell r="E104">
            <v>25</v>
          </cell>
          <cell r="F104" t="str">
            <v>faire</v>
          </cell>
        </row>
        <row r="105">
          <cell r="A105" t="str">
            <v>faire</v>
          </cell>
          <cell r="E105">
            <v>25</v>
          </cell>
          <cell r="F105" t="str">
            <v>faire</v>
          </cell>
        </row>
        <row r="106">
          <cell r="A106" t="str">
            <v>il fait</v>
          </cell>
          <cell r="E106">
            <v>25</v>
          </cell>
          <cell r="F106" t="str">
            <v>faire</v>
          </cell>
        </row>
        <row r="107">
          <cell r="A107" t="str">
            <v>je fais</v>
          </cell>
          <cell r="E107">
            <v>25</v>
          </cell>
          <cell r="F107" t="str">
            <v>faire</v>
          </cell>
        </row>
        <row r="108">
          <cell r="A108" t="str">
            <v>tu fais</v>
          </cell>
          <cell r="E108">
            <v>25</v>
          </cell>
          <cell r="F108" t="str">
            <v>faire</v>
          </cell>
        </row>
        <row r="109">
          <cell r="A109" t="str">
            <v>la cuisine</v>
          </cell>
          <cell r="E109">
            <v>2618</v>
          </cell>
          <cell r="F109" t="str">
            <v>cuisine</v>
          </cell>
        </row>
        <row r="110">
          <cell r="A110" t="str">
            <v>le ménage</v>
          </cell>
          <cell r="E110">
            <v>2326</v>
          </cell>
          <cell r="F110" t="str">
            <v>ménage</v>
          </cell>
        </row>
        <row r="111">
          <cell r="A111" t="str">
            <v>le modèle</v>
          </cell>
          <cell r="E111">
            <v>958</v>
          </cell>
          <cell r="F111" t="str">
            <v>modèle</v>
          </cell>
        </row>
        <row r="112">
          <cell r="A112" t="str">
            <v>le lit</v>
          </cell>
          <cell r="E112">
            <v>1837</v>
          </cell>
          <cell r="F112" t="str">
            <v>lit</v>
          </cell>
        </row>
        <row r="113">
          <cell r="A113" t="str">
            <v>l'activité (f)</v>
          </cell>
          <cell r="E113">
            <v>452</v>
          </cell>
          <cell r="F113" t="str">
            <v>activité</v>
          </cell>
        </row>
        <row r="114">
          <cell r="A114" t="str">
            <v>bleu</v>
          </cell>
          <cell r="E114">
            <v>1216</v>
          </cell>
          <cell r="F114" t="str">
            <v>bleu</v>
          </cell>
        </row>
        <row r="115">
          <cell r="A115" t="str">
            <v>bleue</v>
          </cell>
          <cell r="E115">
            <v>1216</v>
          </cell>
          <cell r="F115" t="str">
            <v>bleu</v>
          </cell>
        </row>
        <row r="116">
          <cell r="A116" t="str">
            <v>jaune</v>
          </cell>
          <cell r="E116">
            <v>2585</v>
          </cell>
          <cell r="F116" t="str">
            <v>jaune</v>
          </cell>
        </row>
        <row r="117">
          <cell r="A117" t="str">
            <v>rouge</v>
          </cell>
          <cell r="E117">
            <v>987</v>
          </cell>
          <cell r="F117" t="str">
            <v>rouge</v>
          </cell>
        </row>
        <row r="118">
          <cell r="A118" t="str">
            <v>vert</v>
          </cell>
          <cell r="E118">
            <v>1060</v>
          </cell>
          <cell r="F118" t="str">
            <v>vert</v>
          </cell>
        </row>
        <row r="119">
          <cell r="A119" t="str">
            <v>verte</v>
          </cell>
          <cell r="E119">
            <v>1060</v>
          </cell>
          <cell r="F119" t="str">
            <v>vert</v>
          </cell>
        </row>
        <row r="120">
          <cell r="A120" t="str">
            <v>la poète</v>
          </cell>
          <cell r="E120">
            <v>2307</v>
          </cell>
          <cell r="F120" t="str">
            <v>poète</v>
          </cell>
        </row>
        <row r="121">
          <cell r="A121" t="str">
            <v>le poème</v>
          </cell>
          <cell r="E121">
            <v>3031</v>
          </cell>
          <cell r="F121" t="str">
            <v>poème</v>
          </cell>
        </row>
        <row r="122">
          <cell r="A122" t="str">
            <v>le poète</v>
          </cell>
          <cell r="E122">
            <v>2307</v>
          </cell>
          <cell r="F122" t="str">
            <v>poète</v>
          </cell>
        </row>
        <row r="123">
          <cell r="A123" t="str">
            <v>comme1</v>
          </cell>
          <cell r="E123">
            <v>32</v>
          </cell>
          <cell r="F123" t="str">
            <v>comme</v>
          </cell>
        </row>
        <row r="124">
          <cell r="A124" t="str">
            <v>la couleur</v>
          </cell>
          <cell r="E124">
            <v>1211</v>
          </cell>
          <cell r="F124" t="str">
            <v>couleur</v>
          </cell>
        </row>
        <row r="125">
          <cell r="A125" t="str">
            <v>le ciel</v>
          </cell>
          <cell r="E125">
            <v>1538</v>
          </cell>
          <cell r="F125" t="str">
            <v>ciel</v>
          </cell>
        </row>
        <row r="126">
          <cell r="A126" t="str">
            <v>le rêve</v>
          </cell>
          <cell r="E126">
            <v>1313</v>
          </cell>
          <cell r="F126" t="str">
            <v>rêve</v>
          </cell>
        </row>
        <row r="127">
          <cell r="A127" t="str">
            <v>la vague</v>
          </cell>
          <cell r="E127">
            <v>1493</v>
          </cell>
          <cell r="F127" t="str">
            <v>vague</v>
          </cell>
        </row>
        <row r="128">
          <cell r="A128" t="str">
            <v>beau</v>
          </cell>
          <cell r="E128">
            <v>393</v>
          </cell>
          <cell r="F128" t="str">
            <v>beau</v>
          </cell>
        </row>
        <row r="129">
          <cell r="A129" t="str">
            <v>la promenade</v>
          </cell>
          <cell r="E129" t="str">
            <v>N/A</v>
          </cell>
          <cell r="F129" t="str">
            <v>Headword</v>
          </cell>
        </row>
        <row r="130">
          <cell r="A130" t="str">
            <v>le voyage</v>
          </cell>
          <cell r="E130">
            <v>904</v>
          </cell>
          <cell r="F130" t="str">
            <v>voyage</v>
          </cell>
        </row>
        <row r="131">
          <cell r="A131" t="str">
            <v>Londres</v>
          </cell>
          <cell r="E131" t="str">
            <v>N/A</v>
          </cell>
          <cell r="F131" t="str">
            <v>Headword</v>
          </cell>
        </row>
        <row r="132">
          <cell r="A132" t="str">
            <v>Paris</v>
          </cell>
          <cell r="E132" t="str">
            <v>N/A</v>
          </cell>
          <cell r="F132" t="str">
            <v>Headword</v>
          </cell>
        </row>
        <row r="133">
          <cell r="A133" t="str">
            <v>le bateau</v>
          </cell>
          <cell r="E133">
            <v>1287</v>
          </cell>
          <cell r="F133" t="str">
            <v>bateau</v>
          </cell>
        </row>
        <row r="134">
          <cell r="A134" t="str">
            <v>de1</v>
          </cell>
          <cell r="E134">
            <v>2</v>
          </cell>
          <cell r="F134" t="str">
            <v>de</v>
          </cell>
        </row>
        <row r="135">
          <cell r="A135" t="str">
            <v>en2</v>
          </cell>
          <cell r="E135">
            <v>7</v>
          </cell>
          <cell r="F135" t="str">
            <v>en</v>
          </cell>
        </row>
        <row r="136">
          <cell r="A136" t="str">
            <v>la visite</v>
          </cell>
          <cell r="E136">
            <v>1072</v>
          </cell>
          <cell r="F136" t="str">
            <v>visite</v>
          </cell>
        </row>
        <row r="137">
          <cell r="A137" t="str">
            <v>la réponse</v>
          </cell>
          <cell r="E137">
            <v>456</v>
          </cell>
          <cell r="F137" t="str">
            <v>réponse</v>
          </cell>
        </row>
        <row r="138">
          <cell r="A138" t="str">
            <v>le magasin</v>
          </cell>
          <cell r="E138">
            <v>1736</v>
          </cell>
          <cell r="F138" t="str">
            <v>magasin</v>
          </cell>
        </row>
        <row r="139">
          <cell r="A139" t="str">
            <v>la question</v>
          </cell>
          <cell r="E139">
            <v>144</v>
          </cell>
          <cell r="F139" t="str">
            <v>question</v>
          </cell>
        </row>
        <row r="140">
          <cell r="A140" t="str">
            <v>le numéro</v>
          </cell>
          <cell r="E140">
            <v>766</v>
          </cell>
          <cell r="F140" t="str">
            <v>numéro</v>
          </cell>
        </row>
        <row r="141">
          <cell r="A141" t="str">
            <v>mauvais</v>
          </cell>
          <cell r="E141">
            <v>274</v>
          </cell>
          <cell r="F141" t="str">
            <v>mauvais</v>
          </cell>
        </row>
        <row r="142">
          <cell r="A142" t="str">
            <v>mauvaise</v>
          </cell>
          <cell r="E142">
            <v>274</v>
          </cell>
          <cell r="F142" t="str">
            <v>mauvais</v>
          </cell>
        </row>
        <row r="143">
          <cell r="A143" t="str">
            <v>faire un voyage</v>
          </cell>
          <cell r="E143" t="str">
            <v>25/3/904</v>
          </cell>
          <cell r="F143" t="str">
            <v>MWU</v>
          </cell>
        </row>
        <row r="144">
          <cell r="A144" t="str">
            <v>faire une promenade</v>
          </cell>
          <cell r="E144" t="str">
            <v>25/3/NA</v>
          </cell>
          <cell r="F144" t="str">
            <v>MWU</v>
          </cell>
        </row>
        <row r="145">
          <cell r="A145" t="str">
            <v>faire une visite de</v>
          </cell>
          <cell r="E145" t="str">
            <v>25/3/1072/2</v>
          </cell>
          <cell r="F145" t="str">
            <v>MWU</v>
          </cell>
        </row>
        <row r="146">
          <cell r="A146" t="str">
            <v>faires les magasins</v>
          </cell>
          <cell r="E146" t="str">
            <v>25/3/1/1736</v>
          </cell>
          <cell r="F146" t="str">
            <v>MWU</v>
          </cell>
        </row>
        <row r="147">
          <cell r="A147" t="str">
            <v>il fait beau</v>
          </cell>
          <cell r="E147" t="str">
            <v>13/25/393</v>
          </cell>
          <cell r="F147" t="str">
            <v>MWU</v>
          </cell>
        </row>
        <row r="148">
          <cell r="A148" t="str">
            <v>il fait mauvais</v>
          </cell>
          <cell r="E148" t="str">
            <v>13/25/274</v>
          </cell>
          <cell r="F148" t="str">
            <v>MWU</v>
          </cell>
        </row>
        <row r="149">
          <cell r="A149" t="str">
            <v>la solution</v>
          </cell>
          <cell r="E149">
            <v>608</v>
          </cell>
          <cell r="F149" t="str">
            <v>solution</v>
          </cell>
        </row>
        <row r="150">
          <cell r="A150" t="str">
            <v>rester</v>
          </cell>
          <cell r="E150">
            <v>100</v>
          </cell>
          <cell r="F150" t="str">
            <v>rester</v>
          </cell>
        </row>
        <row r="151">
          <cell r="A151" t="str">
            <v>chaque</v>
          </cell>
          <cell r="E151">
            <v>151</v>
          </cell>
          <cell r="F151" t="str">
            <v>chaque</v>
          </cell>
        </row>
        <row r="152">
          <cell r="A152" t="str">
            <v>la semaine</v>
          </cell>
          <cell r="E152">
            <v>245</v>
          </cell>
          <cell r="F152" t="str">
            <v>semaine</v>
          </cell>
        </row>
        <row r="153">
          <cell r="A153" t="str">
            <v>le moment</v>
          </cell>
          <cell r="E153">
            <v>148</v>
          </cell>
          <cell r="F153" t="str">
            <v>moment</v>
          </cell>
        </row>
        <row r="154">
          <cell r="A154" t="str">
            <v>l'école (f)</v>
          </cell>
          <cell r="E154">
            <v>477</v>
          </cell>
          <cell r="F154" t="str">
            <v>école</v>
          </cell>
        </row>
        <row r="155">
          <cell r="A155" t="str">
            <v>cocher</v>
          </cell>
          <cell r="E155" t="str">
            <v>N/A</v>
          </cell>
          <cell r="F155" t="str">
            <v>Headword</v>
          </cell>
        </row>
        <row r="156">
          <cell r="A156" t="str">
            <v>l'uniforme (m)</v>
          </cell>
          <cell r="E156">
            <v>1801</v>
          </cell>
          <cell r="F156" t="str">
            <v>uniforme</v>
          </cell>
        </row>
        <row r="157">
          <cell r="A157" t="str">
            <v>porter</v>
          </cell>
          <cell r="E157">
            <v>105</v>
          </cell>
          <cell r="F157" t="str">
            <v>porter</v>
          </cell>
        </row>
        <row r="158">
          <cell r="A158" t="str">
            <v>trouver</v>
          </cell>
          <cell r="E158">
            <v>83</v>
          </cell>
          <cell r="F158" t="str">
            <v>trouver</v>
          </cell>
        </row>
        <row r="159">
          <cell r="A159" t="str">
            <v>passer</v>
          </cell>
          <cell r="E159">
            <v>90</v>
          </cell>
          <cell r="F159" t="str">
            <v>passer</v>
          </cell>
        </row>
        <row r="160">
          <cell r="A160" t="str">
            <v>aimer</v>
          </cell>
          <cell r="E160">
            <v>242</v>
          </cell>
          <cell r="F160" t="str">
            <v>aimer</v>
          </cell>
        </row>
        <row r="161">
          <cell r="A161" t="str">
            <v>à1</v>
          </cell>
          <cell r="E161">
            <v>4</v>
          </cell>
          <cell r="F161" t="str">
            <v>à</v>
          </cell>
        </row>
        <row r="162">
          <cell r="A162" t="str">
            <v>avec</v>
          </cell>
          <cell r="E162">
            <v>23</v>
          </cell>
          <cell r="F162" t="str">
            <v>avec</v>
          </cell>
        </row>
        <row r="163">
          <cell r="A163" t="str">
            <v>le cadeau</v>
          </cell>
          <cell r="E163">
            <v>2298</v>
          </cell>
          <cell r="F163" t="str">
            <v>cadeau</v>
          </cell>
        </row>
        <row r="164">
          <cell r="A164" t="str">
            <v>à2</v>
          </cell>
          <cell r="E164">
            <v>4</v>
          </cell>
          <cell r="F164" t="str">
            <v>à</v>
          </cell>
        </row>
        <row r="165">
          <cell r="A165" t="str">
            <v>demander</v>
          </cell>
          <cell r="E165">
            <v>80</v>
          </cell>
          <cell r="F165" t="str">
            <v>demander</v>
          </cell>
        </row>
        <row r="166">
          <cell r="A166" t="str">
            <v>donner</v>
          </cell>
          <cell r="E166">
            <v>46</v>
          </cell>
          <cell r="F166" t="str">
            <v>donner</v>
          </cell>
        </row>
        <row r="167">
          <cell r="A167" t="str">
            <v>montrer</v>
          </cell>
          <cell r="E167">
            <v>108</v>
          </cell>
          <cell r="F167" t="str">
            <v>montrer</v>
          </cell>
        </row>
        <row r="168">
          <cell r="A168" t="str">
            <v>penser</v>
          </cell>
          <cell r="E168">
            <v>116</v>
          </cell>
          <cell r="F168" t="str">
            <v>penser</v>
          </cell>
        </row>
        <row r="169">
          <cell r="A169" t="str">
            <v>penser à</v>
          </cell>
          <cell r="E169">
            <v>116</v>
          </cell>
          <cell r="F169" t="str">
            <v>penser</v>
          </cell>
        </row>
        <row r="170">
          <cell r="A170" t="str">
            <v>aujourd’hui</v>
          </cell>
          <cell r="E170">
            <v>233</v>
          </cell>
          <cell r="F170" t="str">
            <v>aujourd’hui</v>
          </cell>
        </row>
        <row r="171">
          <cell r="A171" t="str">
            <v>normalement</v>
          </cell>
          <cell r="E171">
            <v>2018</v>
          </cell>
          <cell r="F171" t="str">
            <v>normalement</v>
          </cell>
        </row>
        <row r="172">
          <cell r="A172" t="str">
            <v>la raison</v>
          </cell>
          <cell r="E172">
            <v>72</v>
          </cell>
          <cell r="F172" t="str">
            <v>raison</v>
          </cell>
        </row>
        <row r="173">
          <cell r="A173" t="str">
            <v>l'exemple (m)</v>
          </cell>
          <cell r="E173">
            <v>259</v>
          </cell>
          <cell r="F173" t="str">
            <v>exemple</v>
          </cell>
        </row>
        <row r="174">
          <cell r="A174" t="str">
            <v>que1</v>
          </cell>
          <cell r="E174">
            <v>9</v>
          </cell>
          <cell r="F174" t="str">
            <v>que</v>
          </cell>
        </row>
        <row r="175">
          <cell r="A175" t="str">
            <v>la télé</v>
          </cell>
          <cell r="E175">
            <v>2746</v>
          </cell>
          <cell r="F175" t="str">
            <v>télé</v>
          </cell>
        </row>
        <row r="176">
          <cell r="A176" t="str">
            <v xml:space="preserve">le déjeuner </v>
          </cell>
          <cell r="E176">
            <v>2724</v>
          </cell>
          <cell r="F176" t="str">
            <v>déjeuner</v>
          </cell>
        </row>
        <row r="177">
          <cell r="A177" t="str">
            <v>marcher</v>
          </cell>
          <cell r="E177">
            <v>1532</v>
          </cell>
          <cell r="F177" t="str">
            <v>marcher</v>
          </cell>
        </row>
        <row r="178">
          <cell r="A178" t="str">
            <v>nous1</v>
          </cell>
          <cell r="E178">
            <v>31</v>
          </cell>
          <cell r="F178" t="str">
            <v>nous</v>
          </cell>
        </row>
        <row r="179">
          <cell r="A179" t="str">
            <v>préparer</v>
          </cell>
          <cell r="E179">
            <v>368</v>
          </cell>
          <cell r="F179" t="str">
            <v>préparer</v>
          </cell>
        </row>
        <row r="180">
          <cell r="A180" t="str">
            <v>travailler</v>
          </cell>
          <cell r="E180">
            <v>290</v>
          </cell>
          <cell r="F180" t="str">
            <v>travailler</v>
          </cell>
        </row>
        <row r="181">
          <cell r="A181" t="str">
            <v>manger</v>
          </cell>
          <cell r="E181">
            <v>1338</v>
          </cell>
          <cell r="F181" t="str">
            <v>manger</v>
          </cell>
        </row>
        <row r="182">
          <cell r="A182" t="str">
            <v>dehors</v>
          </cell>
          <cell r="E182">
            <v>1217</v>
          </cell>
          <cell r="F182" t="str">
            <v>dehors</v>
          </cell>
        </row>
        <row r="183">
          <cell r="A183" t="str">
            <v>la maison</v>
          </cell>
          <cell r="E183">
            <v>325</v>
          </cell>
          <cell r="F183" t="str">
            <v>maison</v>
          </cell>
        </row>
        <row r="184">
          <cell r="A184" t="str">
            <v>le film</v>
          </cell>
          <cell r="E184">
            <v>848</v>
          </cell>
          <cell r="F184" t="str">
            <v>film</v>
          </cell>
        </row>
        <row r="185">
          <cell r="A185" t="str">
            <v>regarder1</v>
          </cell>
          <cell r="E185">
            <v>425</v>
          </cell>
          <cell r="F185" t="str">
            <v>regarder</v>
          </cell>
        </row>
        <row r="186">
          <cell r="A186" t="str">
            <v>la partenaire</v>
          </cell>
          <cell r="E186">
            <v>1077</v>
          </cell>
          <cell r="F186" t="str">
            <v>partenaire</v>
          </cell>
        </row>
        <row r="187">
          <cell r="A187" t="str">
            <v>le partenaire</v>
          </cell>
          <cell r="E187">
            <v>1077</v>
          </cell>
          <cell r="F187" t="str">
            <v>partenaire</v>
          </cell>
        </row>
        <row r="188">
          <cell r="A188" t="str">
            <v>préféré</v>
          </cell>
          <cell r="E188" t="str">
            <v>N/A</v>
          </cell>
          <cell r="F188" t="str">
            <v>Headword</v>
          </cell>
        </row>
        <row r="189">
          <cell r="A189" t="str">
            <v>préférée</v>
          </cell>
          <cell r="E189" t="str">
            <v>N/A</v>
          </cell>
          <cell r="F189" t="str">
            <v>Headword</v>
          </cell>
        </row>
        <row r="190">
          <cell r="A190" t="str">
            <v>le fruit</v>
          </cell>
          <cell r="E190">
            <v>896</v>
          </cell>
          <cell r="F190" t="str">
            <v>fruit</v>
          </cell>
        </row>
        <row r="191">
          <cell r="A191" t="str">
            <v>chanter</v>
          </cell>
          <cell r="E191">
            <v>1820</v>
          </cell>
          <cell r="F191" t="str">
            <v>chanter</v>
          </cell>
        </row>
        <row r="192">
          <cell r="A192" t="str">
            <v>elles</v>
          </cell>
          <cell r="E192" t="str">
            <v>N/A</v>
          </cell>
          <cell r="F192" t="str">
            <v>Headword</v>
          </cell>
        </row>
        <row r="193">
          <cell r="A193" t="str">
            <v xml:space="preserve">étudier </v>
          </cell>
          <cell r="E193">
            <v>960</v>
          </cell>
          <cell r="F193" t="str">
            <v>étudier</v>
          </cell>
        </row>
        <row r="194">
          <cell r="A194" t="str">
            <v>ils</v>
          </cell>
          <cell r="E194" t="str">
            <v>N/A</v>
          </cell>
          <cell r="F194" t="str">
            <v>Headword</v>
          </cell>
        </row>
        <row r="195">
          <cell r="A195" t="str">
            <v>jouer</v>
          </cell>
          <cell r="E195">
            <v>219</v>
          </cell>
          <cell r="F195" t="str">
            <v>jouer</v>
          </cell>
        </row>
        <row r="196">
          <cell r="A196" t="str">
            <v>ensemble</v>
          </cell>
          <cell r="E196">
            <v>124</v>
          </cell>
          <cell r="F196" t="str">
            <v>ensemble</v>
          </cell>
        </row>
        <row r="197">
          <cell r="A197" t="str">
            <v>la radio</v>
          </cell>
          <cell r="E197">
            <v>1526</v>
          </cell>
          <cell r="F197" t="str">
            <v>radio</v>
          </cell>
        </row>
        <row r="198">
          <cell r="A198" t="str">
            <v>l'histoire (f)</v>
          </cell>
          <cell r="E198">
            <v>263</v>
          </cell>
          <cell r="F198" t="str">
            <v>histoire</v>
          </cell>
        </row>
        <row r="199">
          <cell r="A199" t="str">
            <v>un élève</v>
          </cell>
          <cell r="E199">
            <v>1068</v>
          </cell>
          <cell r="F199" t="str">
            <v>élève</v>
          </cell>
        </row>
        <row r="200">
          <cell r="A200" t="str">
            <v>une élève</v>
          </cell>
          <cell r="E200">
            <v>1068</v>
          </cell>
          <cell r="F200" t="str">
            <v>élève</v>
          </cell>
        </row>
        <row r="201">
          <cell r="A201" t="str">
            <v>la chemise</v>
          </cell>
          <cell r="E201">
            <v>3892</v>
          </cell>
          <cell r="F201" t="str">
            <v>chemise</v>
          </cell>
        </row>
        <row r="202">
          <cell r="A202" t="str">
            <v>la porte</v>
          </cell>
          <cell r="E202">
            <v>696</v>
          </cell>
          <cell r="F202" t="str">
            <v>porte</v>
          </cell>
        </row>
        <row r="203">
          <cell r="A203" t="str">
            <v>regarder2</v>
          </cell>
          <cell r="E203">
            <v>425</v>
          </cell>
          <cell r="F203" t="str">
            <v>regarder</v>
          </cell>
        </row>
        <row r="204">
          <cell r="A204" t="str">
            <v>vous1</v>
          </cell>
          <cell r="E204">
            <v>50</v>
          </cell>
          <cell r="F204" t="str">
            <v>vous</v>
          </cell>
        </row>
        <row r="205">
          <cell r="A205" t="str">
            <v>bien</v>
          </cell>
          <cell r="E205">
            <v>47</v>
          </cell>
          <cell r="F205" t="str">
            <v>bien</v>
          </cell>
        </row>
        <row r="206">
          <cell r="A206" t="str">
            <v>fermer</v>
          </cell>
          <cell r="E206">
            <v>757</v>
          </cell>
          <cell r="F206" t="str">
            <v>fermer</v>
          </cell>
        </row>
        <row r="207">
          <cell r="A207" t="str">
            <v>la fenêtre</v>
          </cell>
          <cell r="E207">
            <v>1604</v>
          </cell>
          <cell r="F207" t="str">
            <v>fenêtre</v>
          </cell>
        </row>
        <row r="208">
          <cell r="A208" t="str">
            <v>la salle</v>
          </cell>
          <cell r="E208">
            <v>812</v>
          </cell>
          <cell r="F208" t="str">
            <v>salle</v>
          </cell>
        </row>
        <row r="209">
          <cell r="A209" t="str">
            <v>le tableau</v>
          </cell>
          <cell r="E209">
            <v>1456</v>
          </cell>
          <cell r="F209" t="str">
            <v>tableau</v>
          </cell>
        </row>
        <row r="210">
          <cell r="A210" t="str">
            <v>la classe</v>
          </cell>
          <cell r="E210">
            <v>778</v>
          </cell>
          <cell r="F210" t="str">
            <v>classe</v>
          </cell>
        </row>
        <row r="211">
          <cell r="A211" t="str">
            <v>le silence</v>
          </cell>
          <cell r="E211">
            <v>1281</v>
          </cell>
          <cell r="F211" t="str">
            <v>silence</v>
          </cell>
        </row>
        <row r="212">
          <cell r="A212" t="str">
            <v>cinq</v>
          </cell>
          <cell r="E212">
            <v>288</v>
          </cell>
          <cell r="F212" t="str">
            <v>cinq</v>
          </cell>
        </row>
        <row r="213">
          <cell r="A213" t="str">
            <v>des</v>
          </cell>
          <cell r="E213">
            <v>2</v>
          </cell>
          <cell r="F213" t="str">
            <v>de</v>
          </cell>
        </row>
        <row r="214">
          <cell r="A214" t="str">
            <v>deux</v>
          </cell>
          <cell r="E214">
            <v>41</v>
          </cell>
          <cell r="F214" t="str">
            <v>deux</v>
          </cell>
        </row>
        <row r="215">
          <cell r="A215" t="str">
            <v>dix</v>
          </cell>
          <cell r="E215">
            <v>372</v>
          </cell>
          <cell r="F215" t="str">
            <v>dix</v>
          </cell>
        </row>
        <row r="216">
          <cell r="A216" t="str">
            <v>douze</v>
          </cell>
          <cell r="E216">
            <v>1664</v>
          </cell>
          <cell r="F216" t="str">
            <v>douze</v>
          </cell>
        </row>
        <row r="217">
          <cell r="A217" t="str">
            <v>huit</v>
          </cell>
          <cell r="E217">
            <v>877</v>
          </cell>
          <cell r="F217" t="str">
            <v>huit</v>
          </cell>
        </row>
        <row r="218">
          <cell r="A218" t="str">
            <v>il y a</v>
          </cell>
          <cell r="E218" t="str">
            <v>13/36/8</v>
          </cell>
          <cell r="F218" t="str">
            <v>MWU</v>
          </cell>
        </row>
        <row r="219">
          <cell r="A219" t="str">
            <v>neuf</v>
          </cell>
          <cell r="E219">
            <v>787</v>
          </cell>
          <cell r="F219" t="str">
            <v>neuf</v>
          </cell>
        </row>
        <row r="220">
          <cell r="A220" t="str">
            <v>onze</v>
          </cell>
          <cell r="E220">
            <v>2447</v>
          </cell>
          <cell r="F220" t="str">
            <v>onze</v>
          </cell>
        </row>
        <row r="221">
          <cell r="A221" t="str">
            <v>quatre</v>
          </cell>
          <cell r="E221">
            <v>253</v>
          </cell>
          <cell r="F221" t="str">
            <v>quatre</v>
          </cell>
        </row>
        <row r="222">
          <cell r="A222" t="str">
            <v>sept</v>
          </cell>
          <cell r="E222">
            <v>905</v>
          </cell>
          <cell r="F222" t="str">
            <v>sept</v>
          </cell>
        </row>
        <row r="223">
          <cell r="A223" t="str">
            <v>six</v>
          </cell>
          <cell r="E223">
            <v>450</v>
          </cell>
          <cell r="F223" t="str">
            <v>six</v>
          </cell>
        </row>
        <row r="224">
          <cell r="A224" t="str">
            <v>trois</v>
          </cell>
          <cell r="E224">
            <v>115</v>
          </cell>
          <cell r="F224" t="str">
            <v>trois</v>
          </cell>
        </row>
        <row r="225">
          <cell r="A225" t="str">
            <v>un2</v>
          </cell>
          <cell r="E225">
            <v>3</v>
          </cell>
          <cell r="F225" t="str">
            <v>un</v>
          </cell>
        </row>
        <row r="226">
          <cell r="A226" t="str">
            <v>les parents (m pl)</v>
          </cell>
          <cell r="E226">
            <v>546</v>
          </cell>
          <cell r="F226" t="str">
            <v>parent</v>
          </cell>
        </row>
        <row r="227">
          <cell r="A227" t="str">
            <v>grand2</v>
          </cell>
          <cell r="E227">
            <v>59</v>
          </cell>
          <cell r="F227" t="str">
            <v>grand</v>
          </cell>
        </row>
        <row r="228">
          <cell r="A228" t="str">
            <v>grande2</v>
          </cell>
          <cell r="E228">
            <v>59</v>
          </cell>
          <cell r="F228" t="str">
            <v>grand</v>
          </cell>
        </row>
        <row r="229">
          <cell r="A229" t="str">
            <v>jeune</v>
          </cell>
          <cell r="E229">
            <v>152</v>
          </cell>
          <cell r="F229" t="str">
            <v>jeune</v>
          </cell>
        </row>
        <row r="230">
          <cell r="A230" t="str">
            <v>petit2</v>
          </cell>
          <cell r="E230">
            <v>138</v>
          </cell>
          <cell r="F230" t="str">
            <v>petit</v>
          </cell>
        </row>
        <row r="231">
          <cell r="A231" t="str">
            <v>petite2</v>
          </cell>
          <cell r="E231">
            <v>138</v>
          </cell>
          <cell r="F231" t="str">
            <v>petit</v>
          </cell>
        </row>
        <row r="232">
          <cell r="A232" t="str">
            <v>ouvert</v>
          </cell>
          <cell r="E232">
            <v>897</v>
          </cell>
          <cell r="F232" t="str">
            <v>ouvert</v>
          </cell>
        </row>
        <row r="233">
          <cell r="A233" t="str">
            <v>ouverte</v>
          </cell>
          <cell r="E233">
            <v>897</v>
          </cell>
          <cell r="F233" t="str">
            <v>ouvert</v>
          </cell>
        </row>
        <row r="234">
          <cell r="A234" t="str">
            <v>le frère</v>
          </cell>
          <cell r="E234">
            <v>1043</v>
          </cell>
          <cell r="F234" t="str">
            <v>frère</v>
          </cell>
        </row>
        <row r="235">
          <cell r="A235" t="str">
            <v>la sœur</v>
          </cell>
          <cell r="E235">
            <v>1558</v>
          </cell>
          <cell r="F235" t="str">
            <v>sœur</v>
          </cell>
        </row>
        <row r="236">
          <cell r="A236" t="str">
            <v>elles sont</v>
          </cell>
          <cell r="E236">
            <v>5</v>
          </cell>
          <cell r="F236" t="str">
            <v>être</v>
          </cell>
        </row>
        <row r="237">
          <cell r="A237" t="str">
            <v>ils sont</v>
          </cell>
          <cell r="E237">
            <v>5</v>
          </cell>
          <cell r="F237" t="str">
            <v>être</v>
          </cell>
        </row>
        <row r="238">
          <cell r="A238" t="str">
            <v>nous sommes</v>
          </cell>
          <cell r="E238">
            <v>5</v>
          </cell>
          <cell r="F238" t="str">
            <v>être</v>
          </cell>
        </row>
        <row r="239">
          <cell r="A239" t="str">
            <v>vous êtes</v>
          </cell>
          <cell r="E239">
            <v>5</v>
          </cell>
          <cell r="F239" t="str">
            <v>être</v>
          </cell>
        </row>
        <row r="240">
          <cell r="A240" t="str">
            <v>sage</v>
          </cell>
          <cell r="E240">
            <v>2643</v>
          </cell>
          <cell r="F240" t="str">
            <v>sage</v>
          </cell>
        </row>
        <row r="241">
          <cell r="A241" t="str">
            <v>strict</v>
          </cell>
          <cell r="E241">
            <v>1859</v>
          </cell>
          <cell r="F241" t="str">
            <v>strict</v>
          </cell>
        </row>
        <row r="242">
          <cell r="A242" t="str">
            <v>stricte</v>
          </cell>
          <cell r="E242">
            <v>1859</v>
          </cell>
          <cell r="F242" t="str">
            <v>strict</v>
          </cell>
        </row>
        <row r="243">
          <cell r="A243" t="str">
            <v>ici</v>
          </cell>
          <cell r="E243">
            <v>167</v>
          </cell>
          <cell r="F243" t="str">
            <v>ici</v>
          </cell>
        </row>
        <row r="244">
          <cell r="A244" t="str">
            <v xml:space="preserve">très </v>
          </cell>
          <cell r="E244">
            <v>66</v>
          </cell>
          <cell r="F244" t="str">
            <v>très</v>
          </cell>
        </row>
        <row r="245">
          <cell r="A245" t="str">
            <v>un enfant</v>
          </cell>
          <cell r="E245">
            <v>126</v>
          </cell>
          <cell r="F245" t="str">
            <v>enfant</v>
          </cell>
        </row>
        <row r="246">
          <cell r="A246" t="str">
            <v>la famille</v>
          </cell>
          <cell r="E246">
            <v>172</v>
          </cell>
          <cell r="F246" t="str">
            <v>famille</v>
          </cell>
        </row>
        <row r="247">
          <cell r="A247" t="str">
            <v>une enfant</v>
          </cell>
          <cell r="E247">
            <v>126</v>
          </cell>
          <cell r="F247" t="str">
            <v>enfant</v>
          </cell>
        </row>
        <row r="248">
          <cell r="A248" t="str">
            <v>elles ont</v>
          </cell>
          <cell r="E248">
            <v>8</v>
          </cell>
          <cell r="F248" t="str">
            <v>avoir</v>
          </cell>
        </row>
        <row r="249">
          <cell r="A249" t="str">
            <v>ils ont</v>
          </cell>
          <cell r="E249">
            <v>8</v>
          </cell>
          <cell r="F249" t="str">
            <v>avoir</v>
          </cell>
        </row>
        <row r="250">
          <cell r="A250" t="str">
            <v>nous avons</v>
          </cell>
          <cell r="E250">
            <v>8</v>
          </cell>
          <cell r="F250" t="str">
            <v>avoir</v>
          </cell>
        </row>
        <row r="251">
          <cell r="A251" t="str">
            <v>aussi</v>
          </cell>
          <cell r="E251">
            <v>44</v>
          </cell>
          <cell r="F251" t="str">
            <v>aussi</v>
          </cell>
        </row>
        <row r="252">
          <cell r="A252" t="str">
            <v>dans</v>
          </cell>
          <cell r="E252">
            <v>11</v>
          </cell>
          <cell r="F252" t="str">
            <v>dans</v>
          </cell>
        </row>
        <row r="253">
          <cell r="A253" t="str">
            <v>le problème</v>
          </cell>
          <cell r="E253">
            <v>188</v>
          </cell>
          <cell r="F253" t="str">
            <v>problème</v>
          </cell>
        </row>
        <row r="254">
          <cell r="A254" t="str">
            <v>pour1</v>
          </cell>
          <cell r="E254">
            <v>10</v>
          </cell>
          <cell r="F254" t="str">
            <v>pour</v>
          </cell>
        </row>
        <row r="255">
          <cell r="A255" t="str">
            <v>vous avez</v>
          </cell>
          <cell r="E255">
            <v>8</v>
          </cell>
          <cell r="F255" t="str">
            <v>avoir</v>
          </cell>
        </row>
        <row r="256">
          <cell r="A256" t="str">
            <v>difficile</v>
          </cell>
          <cell r="E256">
            <v>296</v>
          </cell>
          <cell r="F256" t="str">
            <v>difficile</v>
          </cell>
        </row>
        <row r="257">
          <cell r="A257" t="str">
            <v>l'effort (m)</v>
          </cell>
          <cell r="E257">
            <v>388</v>
          </cell>
          <cell r="F257" t="str">
            <v>effort</v>
          </cell>
        </row>
        <row r="258">
          <cell r="A258" t="str">
            <v>elles font</v>
          </cell>
          <cell r="E258">
            <v>25</v>
          </cell>
          <cell r="F258" t="str">
            <v>faire</v>
          </cell>
        </row>
        <row r="259">
          <cell r="A259" t="str">
            <v>ils font</v>
          </cell>
          <cell r="E259">
            <v>25</v>
          </cell>
          <cell r="F259" t="str">
            <v>faire</v>
          </cell>
        </row>
        <row r="260">
          <cell r="A260" t="str">
            <v>nous faisons</v>
          </cell>
          <cell r="E260">
            <v>25</v>
          </cell>
          <cell r="F260" t="str">
            <v>faire</v>
          </cell>
        </row>
        <row r="261">
          <cell r="A261" t="str">
            <v>vous faites</v>
          </cell>
          <cell r="E261">
            <v>25</v>
          </cell>
          <cell r="F261" t="str">
            <v>faire</v>
          </cell>
        </row>
        <row r="262">
          <cell r="A262" t="str">
            <v>la liste</v>
          </cell>
          <cell r="E262">
            <v>924</v>
          </cell>
          <cell r="F262" t="str">
            <v>liste</v>
          </cell>
        </row>
        <row r="263">
          <cell r="A263" t="str">
            <v>l'exercice1 (m)</v>
          </cell>
          <cell r="E263">
            <v>1290</v>
          </cell>
          <cell r="F263" t="str">
            <v>exercice</v>
          </cell>
        </row>
        <row r="264">
          <cell r="A264" t="str">
            <v>la fête</v>
          </cell>
          <cell r="E264">
            <v>1490</v>
          </cell>
          <cell r="F264" t="str">
            <v>fête</v>
          </cell>
        </row>
        <row r="265">
          <cell r="A265" t="str">
            <v>d'accord</v>
          </cell>
          <cell r="E265">
            <v>736</v>
          </cell>
          <cell r="F265" t="str">
            <v>d’accord</v>
          </cell>
        </row>
        <row r="266">
          <cell r="A266" t="str">
            <v>l'attention (f)</v>
          </cell>
          <cell r="E266">
            <v>482</v>
          </cell>
          <cell r="F266" t="str">
            <v>attention</v>
          </cell>
        </row>
        <row r="267">
          <cell r="A267" t="str">
            <v>attention !</v>
          </cell>
          <cell r="E267">
            <v>482</v>
          </cell>
          <cell r="F267" t="str">
            <v>attention</v>
          </cell>
        </row>
        <row r="268">
          <cell r="A268" t="str">
            <v>ma</v>
          </cell>
          <cell r="E268">
            <v>60</v>
          </cell>
          <cell r="F268" t="str">
            <v>mon</v>
          </cell>
        </row>
        <row r="269">
          <cell r="A269" t="str">
            <v>mes</v>
          </cell>
          <cell r="E269">
            <v>60</v>
          </cell>
          <cell r="F269" t="str">
            <v>mon</v>
          </cell>
        </row>
        <row r="270">
          <cell r="A270" t="str">
            <v>mon</v>
          </cell>
          <cell r="E270">
            <v>60</v>
          </cell>
          <cell r="F270" t="str">
            <v>mon</v>
          </cell>
        </row>
        <row r="271">
          <cell r="A271" t="str">
            <v>ta</v>
          </cell>
          <cell r="E271">
            <v>330</v>
          </cell>
          <cell r="F271" t="str">
            <v>ton</v>
          </cell>
        </row>
        <row r="272">
          <cell r="A272" t="str">
            <v>tes</v>
          </cell>
          <cell r="E272">
            <v>330</v>
          </cell>
          <cell r="F272" t="str">
            <v>ton</v>
          </cell>
        </row>
        <row r="273">
          <cell r="A273" t="str">
            <v>ton1</v>
          </cell>
          <cell r="E273">
            <v>330</v>
          </cell>
          <cell r="F273" t="str">
            <v>ton</v>
          </cell>
        </row>
        <row r="274">
          <cell r="A274" t="str">
            <v>comment ?</v>
          </cell>
          <cell r="E274">
            <v>234</v>
          </cell>
          <cell r="F274" t="str">
            <v>comment</v>
          </cell>
        </row>
        <row r="275">
          <cell r="A275" t="str">
            <v>où ?</v>
          </cell>
          <cell r="E275">
            <v>48</v>
          </cell>
          <cell r="F275" t="str">
            <v>où</v>
          </cell>
        </row>
        <row r="276">
          <cell r="A276" t="str">
            <v>quand ?</v>
          </cell>
          <cell r="E276">
            <v>119</v>
          </cell>
          <cell r="F276" t="str">
            <v>quand</v>
          </cell>
        </row>
        <row r="277">
          <cell r="A277" t="str">
            <v>le jour</v>
          </cell>
          <cell r="E277">
            <v>78</v>
          </cell>
          <cell r="F277" t="str">
            <v>jour</v>
          </cell>
        </row>
        <row r="278">
          <cell r="A278" t="str">
            <v>le collège</v>
          </cell>
          <cell r="E278">
            <v>2116</v>
          </cell>
          <cell r="F278" t="str">
            <v>collège</v>
          </cell>
        </row>
        <row r="279">
          <cell r="A279" t="str">
            <v>aller</v>
          </cell>
          <cell r="E279">
            <v>53</v>
          </cell>
          <cell r="F279" t="str">
            <v>aller</v>
          </cell>
        </row>
        <row r="280">
          <cell r="A280" t="str">
            <v>elle va</v>
          </cell>
          <cell r="E280">
            <v>53</v>
          </cell>
          <cell r="F280" t="str">
            <v>aller</v>
          </cell>
        </row>
        <row r="281">
          <cell r="A281" t="str">
            <v>il va</v>
          </cell>
          <cell r="E281">
            <v>53</v>
          </cell>
          <cell r="F281" t="str">
            <v>aller</v>
          </cell>
        </row>
        <row r="282">
          <cell r="A282" t="str">
            <v>je vais</v>
          </cell>
          <cell r="E282">
            <v>53</v>
          </cell>
          <cell r="F282" t="str">
            <v>aller</v>
          </cell>
        </row>
        <row r="283">
          <cell r="A283" t="str">
            <v>le train</v>
          </cell>
          <cell r="E283">
            <v>232</v>
          </cell>
          <cell r="F283" t="str">
            <v>train</v>
          </cell>
        </row>
        <row r="284">
          <cell r="A284" t="str">
            <v>tu vas</v>
          </cell>
          <cell r="E284">
            <v>53</v>
          </cell>
          <cell r="F284" t="str">
            <v>aller</v>
          </cell>
        </row>
        <row r="285">
          <cell r="A285" t="str">
            <v>le parc</v>
          </cell>
          <cell r="E285">
            <v>1240</v>
          </cell>
          <cell r="F285" t="str">
            <v>parc</v>
          </cell>
        </row>
        <row r="286">
          <cell r="A286" t="str">
            <v>la caisse</v>
          </cell>
          <cell r="E286">
            <v>1881</v>
          </cell>
          <cell r="F286" t="str">
            <v>caisse</v>
          </cell>
        </row>
        <row r="287">
          <cell r="A287" t="str">
            <v>la poste</v>
          </cell>
          <cell r="E287">
            <v>489</v>
          </cell>
          <cell r="F287" t="str">
            <v>poste</v>
          </cell>
        </row>
        <row r="288">
          <cell r="A288" t="str">
            <v>samedi (m)</v>
          </cell>
          <cell r="E288">
            <v>1355</v>
          </cell>
          <cell r="F288" t="str">
            <v>samedi</v>
          </cell>
        </row>
        <row r="289">
          <cell r="A289" t="str">
            <v>l'université (f)</v>
          </cell>
          <cell r="E289">
            <v>1192</v>
          </cell>
          <cell r="F289" t="str">
            <v>université</v>
          </cell>
        </row>
        <row r="290">
          <cell r="A290" t="str">
            <v>rarement</v>
          </cell>
          <cell r="E290">
            <v>2535</v>
          </cell>
          <cell r="F290" t="str">
            <v>rarement</v>
          </cell>
        </row>
        <row r="291">
          <cell r="A291" t="str">
            <v>souvent</v>
          </cell>
          <cell r="E291">
            <v>287</v>
          </cell>
          <cell r="F291" t="str">
            <v>souvent</v>
          </cell>
        </row>
        <row r="292">
          <cell r="A292" t="str">
            <v>l'étranger (m)</v>
          </cell>
          <cell r="E292">
            <v>305</v>
          </cell>
          <cell r="F292" t="str">
            <v>étranger</v>
          </cell>
        </row>
        <row r="293">
          <cell r="A293" t="str">
            <v>l'aéroport (m)</v>
          </cell>
          <cell r="E293">
            <v>2113</v>
          </cell>
          <cell r="F293" t="str">
            <v>aéroport</v>
          </cell>
        </row>
        <row r="294">
          <cell r="A294" t="str">
            <v>les États-Unis</v>
          </cell>
          <cell r="E294" t="str">
            <v>N/A</v>
          </cell>
          <cell r="F294" t="str">
            <v>Headword</v>
          </cell>
        </row>
        <row r="295">
          <cell r="A295" t="str">
            <v>l'hôtel (m)</v>
          </cell>
          <cell r="E295">
            <v>1774</v>
          </cell>
          <cell r="F295" t="str">
            <v>hôtel</v>
          </cell>
        </row>
        <row r="296">
          <cell r="A296" t="str">
            <v>l'île (f)</v>
          </cell>
          <cell r="E296">
            <v>1245</v>
          </cell>
          <cell r="F296" t="str">
            <v>île</v>
          </cell>
        </row>
        <row r="297">
          <cell r="A297" t="str">
            <v>tuer</v>
          </cell>
          <cell r="E297">
            <v>591</v>
          </cell>
          <cell r="F297" t="str">
            <v>tuer</v>
          </cell>
        </row>
        <row r="298">
          <cell r="A298" t="str">
            <v>les affaires (f pl)</v>
          </cell>
          <cell r="E298">
            <v>170</v>
          </cell>
          <cell r="F298" t="str">
            <v>affaire</v>
          </cell>
        </row>
        <row r="299">
          <cell r="A299" t="str">
            <v>heureuse</v>
          </cell>
          <cell r="E299">
            <v>764</v>
          </cell>
          <cell r="F299" t="str">
            <v>heureux</v>
          </cell>
        </row>
        <row r="300">
          <cell r="A300" t="str">
            <v>heureux</v>
          </cell>
          <cell r="E300">
            <v>764</v>
          </cell>
          <cell r="F300" t="str">
            <v>heureux</v>
          </cell>
        </row>
        <row r="301">
          <cell r="A301" t="str">
            <v>naturel</v>
          </cell>
          <cell r="E301">
            <v>760</v>
          </cell>
          <cell r="F301" t="str">
            <v>naturel</v>
          </cell>
        </row>
        <row r="302">
          <cell r="A302" t="str">
            <v>naturelle</v>
          </cell>
          <cell r="E302">
            <v>760</v>
          </cell>
          <cell r="F302" t="str">
            <v>naturel</v>
          </cell>
        </row>
        <row r="303">
          <cell r="A303" t="str">
            <v>absolument</v>
          </cell>
          <cell r="E303">
            <v>1009</v>
          </cell>
          <cell r="F303" t="str">
            <v>absolument</v>
          </cell>
        </row>
        <row r="304">
          <cell r="A304" t="str">
            <v>la mère</v>
          </cell>
          <cell r="E304">
            <v>645</v>
          </cell>
          <cell r="F304" t="str">
            <v>mère</v>
          </cell>
        </row>
        <row r="305">
          <cell r="A305" t="str">
            <v>la vie</v>
          </cell>
          <cell r="E305">
            <v>132</v>
          </cell>
          <cell r="F305" t="str">
            <v>vie</v>
          </cell>
        </row>
        <row r="306">
          <cell r="A306" t="str">
            <v>le père</v>
          </cell>
          <cell r="E306">
            <v>569</v>
          </cell>
          <cell r="F306" t="str">
            <v>père</v>
          </cell>
        </row>
        <row r="307">
          <cell r="A307" t="str">
            <v>le fils</v>
          </cell>
          <cell r="E307">
            <v>735</v>
          </cell>
          <cell r="F307" t="str">
            <v>fils</v>
          </cell>
        </row>
        <row r="308">
          <cell r="A308" t="str">
            <v>la guerre</v>
          </cell>
          <cell r="E308">
            <v>266</v>
          </cell>
          <cell r="F308" t="str">
            <v>guerre</v>
          </cell>
        </row>
        <row r="309">
          <cell r="A309" t="str">
            <v>contre</v>
          </cell>
          <cell r="E309">
            <v>121</v>
          </cell>
          <cell r="F309" t="str">
            <v>contre</v>
          </cell>
        </row>
        <row r="310">
          <cell r="A310" t="str">
            <v>les vacances (f pl)</v>
          </cell>
          <cell r="E310">
            <v>1726</v>
          </cell>
          <cell r="F310" t="str">
            <v>vacance</v>
          </cell>
        </row>
        <row r="311">
          <cell r="A311" t="str">
            <v>l'année (f)</v>
          </cell>
          <cell r="E311">
            <v>102</v>
          </cell>
          <cell r="F311" t="str">
            <v>année</v>
          </cell>
        </row>
        <row r="312">
          <cell r="A312" t="str">
            <v>le mois</v>
          </cell>
          <cell r="E312">
            <v>178</v>
          </cell>
          <cell r="F312" t="str">
            <v>mois</v>
          </cell>
        </row>
        <row r="313">
          <cell r="A313" t="str">
            <v>elles vont</v>
          </cell>
          <cell r="E313">
            <v>53</v>
          </cell>
          <cell r="F313" t="str">
            <v>aller</v>
          </cell>
        </row>
        <row r="314">
          <cell r="A314" t="str">
            <v>ils vont</v>
          </cell>
          <cell r="E314">
            <v>53</v>
          </cell>
          <cell r="F314" t="str">
            <v>aller</v>
          </cell>
        </row>
        <row r="315">
          <cell r="A315" t="str">
            <v>nous allons</v>
          </cell>
          <cell r="E315">
            <v>53</v>
          </cell>
          <cell r="F315" t="str">
            <v>aller</v>
          </cell>
        </row>
        <row r="316">
          <cell r="A316" t="str">
            <v>vous allez</v>
          </cell>
          <cell r="E316">
            <v>53</v>
          </cell>
          <cell r="F316" t="str">
            <v>aller</v>
          </cell>
        </row>
        <row r="317">
          <cell r="A317" t="str">
            <v>en3</v>
          </cell>
          <cell r="E317">
            <v>7</v>
          </cell>
          <cell r="F317" t="str">
            <v>en</v>
          </cell>
        </row>
        <row r="318">
          <cell r="A318" t="str">
            <v>la France</v>
          </cell>
          <cell r="E318" t="str">
            <v>N/A</v>
          </cell>
          <cell r="F318" t="str">
            <v>Headword</v>
          </cell>
        </row>
        <row r="319">
          <cell r="A319" t="str">
            <v>la ville</v>
          </cell>
          <cell r="E319">
            <v>260</v>
          </cell>
          <cell r="F319" t="str">
            <v>ville</v>
          </cell>
        </row>
        <row r="320">
          <cell r="A320" t="str">
            <v>l'Angleterre (f)</v>
          </cell>
          <cell r="E320" t="str">
            <v>N/A</v>
          </cell>
          <cell r="F320" t="str">
            <v>Headword</v>
          </cell>
        </row>
        <row r="321">
          <cell r="A321" t="str">
            <v>l'Écosse (f)</v>
          </cell>
          <cell r="E321" t="str">
            <v>N/A</v>
          </cell>
          <cell r="F321" t="str">
            <v>Headword</v>
          </cell>
        </row>
        <row r="322">
          <cell r="A322" t="str">
            <v>chez1</v>
          </cell>
          <cell r="E322">
            <v>206</v>
          </cell>
          <cell r="F322" t="str">
            <v>chez</v>
          </cell>
        </row>
        <row r="323">
          <cell r="A323" t="str">
            <v>les vêtements (m pl)</v>
          </cell>
          <cell r="E323">
            <v>2383</v>
          </cell>
          <cell r="F323" t="str">
            <v>vêtement</v>
          </cell>
        </row>
        <row r="324">
          <cell r="A324" t="str">
            <v>arriver</v>
          </cell>
          <cell r="E324">
            <v>174</v>
          </cell>
          <cell r="F324" t="str">
            <v>arriver</v>
          </cell>
        </row>
        <row r="325">
          <cell r="A325" t="str">
            <v>changer</v>
          </cell>
          <cell r="E325">
            <v>283</v>
          </cell>
          <cell r="F325" t="str">
            <v>changer</v>
          </cell>
        </row>
        <row r="326">
          <cell r="A326" t="str">
            <v>gagner1</v>
          </cell>
          <cell r="E326">
            <v>258</v>
          </cell>
          <cell r="F326" t="str">
            <v>gagner</v>
          </cell>
        </row>
        <row r="327">
          <cell r="A327" t="str">
            <v>habiter</v>
          </cell>
          <cell r="E327">
            <v>1186</v>
          </cell>
          <cell r="F327" t="str">
            <v>habiter</v>
          </cell>
        </row>
        <row r="328">
          <cell r="A328" t="str">
            <v xml:space="preserve">créer </v>
          </cell>
          <cell r="E328">
            <v>332</v>
          </cell>
          <cell r="F328" t="str">
            <v>créer</v>
          </cell>
        </row>
        <row r="329">
          <cell r="A329" t="str">
            <v>comme2</v>
          </cell>
          <cell r="E329">
            <v>32</v>
          </cell>
          <cell r="F329" t="str">
            <v>comme</v>
          </cell>
        </row>
        <row r="330">
          <cell r="A330" t="str">
            <v>à3</v>
          </cell>
          <cell r="E330">
            <v>4</v>
          </cell>
          <cell r="F330" t="str">
            <v>à</v>
          </cell>
        </row>
        <row r="331">
          <cell r="A331" t="str">
            <v>chez2</v>
          </cell>
          <cell r="E331">
            <v>206</v>
          </cell>
          <cell r="F331" t="str">
            <v>chez</v>
          </cell>
        </row>
        <row r="332">
          <cell r="A332" t="str">
            <v>le monde</v>
          </cell>
          <cell r="E332">
            <v>77</v>
          </cell>
          <cell r="F332" t="str">
            <v>monde</v>
          </cell>
        </row>
        <row r="333">
          <cell r="A333" t="str">
            <v>la politique</v>
          </cell>
          <cell r="E333">
            <v>128</v>
          </cell>
          <cell r="F333" t="str">
            <v>politique</v>
          </cell>
        </row>
        <row r="334">
          <cell r="A334" t="str">
            <v>le pays</v>
          </cell>
          <cell r="E334">
            <v>114</v>
          </cell>
          <cell r="F334" t="str">
            <v>pays</v>
          </cell>
        </row>
        <row r="335">
          <cell r="A335" t="str">
            <v>apprendre</v>
          </cell>
          <cell r="E335">
            <v>327</v>
          </cell>
          <cell r="F335" t="str">
            <v>apprendre</v>
          </cell>
        </row>
        <row r="336">
          <cell r="A336" t="str">
            <v>comprendre</v>
          </cell>
          <cell r="E336">
            <v>95</v>
          </cell>
          <cell r="F336" t="str">
            <v>comprendre</v>
          </cell>
        </row>
        <row r="337">
          <cell r="A337" t="str">
            <v>dire</v>
          </cell>
          <cell r="E337">
            <v>37</v>
          </cell>
          <cell r="F337" t="str">
            <v>dire</v>
          </cell>
        </row>
        <row r="338">
          <cell r="A338" t="str">
            <v>elle dit</v>
          </cell>
          <cell r="E338">
            <v>37</v>
          </cell>
          <cell r="F338" t="str">
            <v>dire</v>
          </cell>
        </row>
        <row r="339">
          <cell r="A339" t="str">
            <v>elle prend</v>
          </cell>
          <cell r="E339">
            <v>43</v>
          </cell>
          <cell r="F339" t="str">
            <v>prendre</v>
          </cell>
        </row>
        <row r="340">
          <cell r="A340" t="str">
            <v>il dit</v>
          </cell>
          <cell r="E340">
            <v>37</v>
          </cell>
          <cell r="F340" t="str">
            <v>dire</v>
          </cell>
        </row>
        <row r="341">
          <cell r="A341" t="str">
            <v>il prend</v>
          </cell>
          <cell r="E341">
            <v>43</v>
          </cell>
          <cell r="F341" t="str">
            <v>prendre</v>
          </cell>
        </row>
        <row r="342">
          <cell r="A342" t="str">
            <v>je dis</v>
          </cell>
          <cell r="E342">
            <v>37</v>
          </cell>
          <cell r="F342" t="str">
            <v>dire</v>
          </cell>
        </row>
        <row r="343">
          <cell r="A343" t="str">
            <v>je prends</v>
          </cell>
          <cell r="E343">
            <v>43</v>
          </cell>
          <cell r="F343" t="str">
            <v>prendre</v>
          </cell>
        </row>
        <row r="344">
          <cell r="A344" t="str">
            <v>prendre</v>
          </cell>
          <cell r="E344">
            <v>43</v>
          </cell>
          <cell r="F344" t="str">
            <v>prendre</v>
          </cell>
        </row>
        <row r="345">
          <cell r="A345" t="str">
            <v>tu dis</v>
          </cell>
          <cell r="E345">
            <v>37</v>
          </cell>
          <cell r="F345" t="str">
            <v>dire</v>
          </cell>
        </row>
        <row r="346">
          <cell r="A346" t="str">
            <v>tu prends</v>
          </cell>
          <cell r="E346">
            <v>43</v>
          </cell>
          <cell r="F346" t="str">
            <v>prendre</v>
          </cell>
        </row>
        <row r="347">
          <cell r="A347" t="str">
            <v>la vérité</v>
          </cell>
          <cell r="E347">
            <v>907</v>
          </cell>
          <cell r="F347" t="str">
            <v>vérité</v>
          </cell>
        </row>
        <row r="348">
          <cell r="A348" t="str">
            <v>l'erreur (f)</v>
          </cell>
          <cell r="E348">
            <v>612</v>
          </cell>
          <cell r="F348" t="str">
            <v>erreur</v>
          </cell>
        </row>
        <row r="349">
          <cell r="A349" t="str">
            <v>facile</v>
          </cell>
          <cell r="E349">
            <v>822</v>
          </cell>
          <cell r="F349" t="str">
            <v>facile</v>
          </cell>
        </row>
        <row r="350">
          <cell r="A350" t="str">
            <v xml:space="preserve">elle sort </v>
          </cell>
          <cell r="E350">
            <v>309</v>
          </cell>
          <cell r="F350" t="str">
            <v>sortir</v>
          </cell>
        </row>
        <row r="351">
          <cell r="A351" t="str">
            <v>elle vient</v>
          </cell>
          <cell r="E351">
            <v>88</v>
          </cell>
          <cell r="F351" t="str">
            <v>venir</v>
          </cell>
        </row>
        <row r="352">
          <cell r="A352" t="str">
            <v xml:space="preserve">il sort </v>
          </cell>
          <cell r="E352">
            <v>309</v>
          </cell>
          <cell r="F352" t="str">
            <v>sortir</v>
          </cell>
        </row>
        <row r="353">
          <cell r="A353" t="str">
            <v>il vient</v>
          </cell>
          <cell r="E353">
            <v>88</v>
          </cell>
          <cell r="F353" t="str">
            <v>venir</v>
          </cell>
        </row>
        <row r="354">
          <cell r="A354" t="str">
            <v>je sors</v>
          </cell>
          <cell r="E354">
            <v>309</v>
          </cell>
          <cell r="F354" t="str">
            <v>sortir</v>
          </cell>
        </row>
        <row r="355">
          <cell r="A355" t="str">
            <v>je viens</v>
          </cell>
          <cell r="E355">
            <v>88</v>
          </cell>
          <cell r="F355" t="str">
            <v>venir</v>
          </cell>
        </row>
        <row r="356">
          <cell r="A356" t="str">
            <v>sortir</v>
          </cell>
          <cell r="E356">
            <v>309</v>
          </cell>
          <cell r="F356" t="str">
            <v>sortir</v>
          </cell>
        </row>
        <row r="357">
          <cell r="A357" t="str">
            <v>tu sors</v>
          </cell>
          <cell r="E357">
            <v>309</v>
          </cell>
          <cell r="F357" t="str">
            <v>sortir</v>
          </cell>
        </row>
        <row r="358">
          <cell r="A358" t="str">
            <v>tu viens</v>
          </cell>
          <cell r="E358">
            <v>88</v>
          </cell>
          <cell r="F358" t="str">
            <v>venir</v>
          </cell>
        </row>
        <row r="359">
          <cell r="A359" t="str">
            <v>venir</v>
          </cell>
          <cell r="E359">
            <v>88</v>
          </cell>
          <cell r="F359" t="str">
            <v>venir</v>
          </cell>
        </row>
        <row r="360">
          <cell r="A360" t="str">
            <v>devenir</v>
          </cell>
          <cell r="E360">
            <v>162</v>
          </cell>
          <cell r="F360" t="str">
            <v>devenir</v>
          </cell>
        </row>
        <row r="361">
          <cell r="A361" t="str">
            <v>revenir</v>
          </cell>
          <cell r="E361">
            <v>184</v>
          </cell>
          <cell r="F361" t="str">
            <v>revenir</v>
          </cell>
        </row>
        <row r="362">
          <cell r="A362" t="str">
            <v>de2</v>
          </cell>
          <cell r="E362">
            <v>2</v>
          </cell>
          <cell r="F362" t="str">
            <v>de</v>
          </cell>
        </row>
        <row r="363">
          <cell r="A363" t="str">
            <v>Alger</v>
          </cell>
          <cell r="E363" t="str">
            <v>N/A</v>
          </cell>
          <cell r="F363" t="str">
            <v>Headword</v>
          </cell>
        </row>
        <row r="364">
          <cell r="A364" t="str">
            <v>l'Algérie (f)</v>
          </cell>
          <cell r="E364" t="str">
            <v>N/A</v>
          </cell>
          <cell r="F364" t="str">
            <v>Headword</v>
          </cell>
        </row>
        <row r="365">
          <cell r="A365" t="str">
            <v>algérien</v>
          </cell>
          <cell r="E365">
            <v>4163</v>
          </cell>
          <cell r="F365" t="str">
            <v>algérien</v>
          </cell>
        </row>
        <row r="366">
          <cell r="A366" t="str">
            <v>algérienne</v>
          </cell>
          <cell r="E366">
            <v>4163</v>
          </cell>
          <cell r="F366" t="str">
            <v>algérien</v>
          </cell>
        </row>
        <row r="367">
          <cell r="A367" t="str">
            <v>important</v>
          </cell>
          <cell r="E367">
            <v>215</v>
          </cell>
          <cell r="F367" t="str">
            <v>important</v>
          </cell>
        </row>
        <row r="368">
          <cell r="A368" t="str">
            <v>importante</v>
          </cell>
          <cell r="E368">
            <v>215</v>
          </cell>
          <cell r="F368" t="str">
            <v>important</v>
          </cell>
        </row>
        <row r="369">
          <cell r="A369" t="str">
            <v>que2</v>
          </cell>
          <cell r="E369">
            <v>9</v>
          </cell>
          <cell r="F369" t="str">
            <v>que</v>
          </cell>
        </row>
        <row r="370">
          <cell r="A370" t="str">
            <v>quel</v>
          </cell>
          <cell r="E370">
            <v>146</v>
          </cell>
          <cell r="F370" t="str">
            <v>quel</v>
          </cell>
        </row>
        <row r="371">
          <cell r="A371" t="str">
            <v>quelle</v>
          </cell>
          <cell r="E371">
            <v>146</v>
          </cell>
          <cell r="F371" t="str">
            <v>quel</v>
          </cell>
        </row>
        <row r="372">
          <cell r="A372" t="str">
            <v>pourquoi ?</v>
          </cell>
          <cell r="E372">
            <v>193</v>
          </cell>
          <cell r="F372" t="str">
            <v>pourquoi</v>
          </cell>
        </row>
        <row r="373">
          <cell r="A373" t="str">
            <v>la langue1</v>
          </cell>
          <cell r="E373">
            <v>712</v>
          </cell>
          <cell r="F373" t="str">
            <v>langue</v>
          </cell>
        </row>
        <row r="374">
          <cell r="A374" t="str">
            <v>la musique</v>
          </cell>
          <cell r="E374">
            <v>1139</v>
          </cell>
          <cell r="F374" t="str">
            <v>musique</v>
          </cell>
        </row>
        <row r="375">
          <cell r="A375" t="str">
            <v>combien</v>
          </cell>
          <cell r="E375">
            <v>800</v>
          </cell>
          <cell r="F375" t="str">
            <v>combien</v>
          </cell>
        </row>
        <row r="376">
          <cell r="A376" t="str">
            <v>la matière1</v>
          </cell>
          <cell r="E376">
            <v>563</v>
          </cell>
          <cell r="F376" t="str">
            <v>matière</v>
          </cell>
        </row>
        <row r="377">
          <cell r="A377" t="str">
            <v>la science</v>
          </cell>
          <cell r="E377">
            <v>1114</v>
          </cell>
          <cell r="F377" t="str">
            <v>science</v>
          </cell>
        </row>
        <row r="378">
          <cell r="A378" t="str">
            <v>les maths (f pl)</v>
          </cell>
          <cell r="E378">
            <v>3438</v>
          </cell>
          <cell r="F378" t="str">
            <v>mathématique</v>
          </cell>
        </row>
        <row r="379">
          <cell r="A379" t="str">
            <v>le nom</v>
          </cell>
          <cell r="E379">
            <v>171</v>
          </cell>
          <cell r="F379" t="str">
            <v>nom</v>
          </cell>
        </row>
        <row r="380">
          <cell r="A380" t="str">
            <v>parce que</v>
          </cell>
          <cell r="E380" t="str">
            <v>N/A</v>
          </cell>
          <cell r="F380" t="str">
            <v>Headword</v>
          </cell>
        </row>
        <row r="381">
          <cell r="A381" t="str">
            <v>dormir</v>
          </cell>
          <cell r="E381">
            <v>1836</v>
          </cell>
          <cell r="F381" t="str">
            <v>dormir</v>
          </cell>
        </row>
        <row r="382">
          <cell r="A382" t="str">
            <v>elle dort</v>
          </cell>
          <cell r="E382">
            <v>1836</v>
          </cell>
          <cell r="F382" t="str">
            <v>dormir</v>
          </cell>
        </row>
        <row r="383">
          <cell r="A383" t="str">
            <v>il dort</v>
          </cell>
          <cell r="E383">
            <v>1836</v>
          </cell>
          <cell r="F383" t="str">
            <v>dormir</v>
          </cell>
        </row>
        <row r="384">
          <cell r="A384" t="str">
            <v>je dors</v>
          </cell>
          <cell r="E384">
            <v>1836</v>
          </cell>
          <cell r="F384" t="str">
            <v>dormir</v>
          </cell>
        </row>
        <row r="385">
          <cell r="A385" t="str">
            <v>parfois</v>
          </cell>
          <cell r="E385">
            <v>410</v>
          </cell>
          <cell r="F385" t="str">
            <v>parfois</v>
          </cell>
        </row>
        <row r="386">
          <cell r="A386" t="str">
            <v>tu dors</v>
          </cell>
          <cell r="E386">
            <v>1836</v>
          </cell>
          <cell r="F386" t="str">
            <v>dormir</v>
          </cell>
        </row>
        <row r="387">
          <cell r="A387" t="str">
            <v>le bureau1</v>
          </cell>
          <cell r="E387">
            <v>273</v>
          </cell>
          <cell r="F387" t="str">
            <v>bureau</v>
          </cell>
        </row>
        <row r="388">
          <cell r="A388" t="str">
            <v>l'équipe (f)</v>
          </cell>
          <cell r="E388">
            <v>814</v>
          </cell>
          <cell r="F388" t="str">
            <v>équipe</v>
          </cell>
        </row>
        <row r="389">
          <cell r="A389" t="str">
            <v>sous</v>
          </cell>
          <cell r="E389">
            <v>122</v>
          </cell>
          <cell r="F389" t="str">
            <v>sous</v>
          </cell>
        </row>
        <row r="390">
          <cell r="A390" t="str">
            <v>sur</v>
          </cell>
          <cell r="E390">
            <v>16</v>
          </cell>
          <cell r="F390" t="str">
            <v>sur</v>
          </cell>
        </row>
        <row r="391">
          <cell r="A391" t="str">
            <v>le café1</v>
          </cell>
          <cell r="E391">
            <v>1886</v>
          </cell>
          <cell r="F391" t="str">
            <v>café</v>
          </cell>
        </row>
        <row r="392">
          <cell r="A392" t="str">
            <v>la plage</v>
          </cell>
          <cell r="E392">
            <v>2693</v>
          </cell>
          <cell r="F392" t="str">
            <v>plage</v>
          </cell>
        </row>
        <row r="393">
          <cell r="A393" t="str">
            <v>derrière</v>
          </cell>
          <cell r="E393">
            <v>805</v>
          </cell>
          <cell r="F393" t="str">
            <v>derrière</v>
          </cell>
        </row>
        <row r="394">
          <cell r="A394" t="str">
            <v>devant</v>
          </cell>
          <cell r="E394">
            <v>198</v>
          </cell>
          <cell r="F394" t="str">
            <v>devant</v>
          </cell>
        </row>
        <row r="395">
          <cell r="A395" t="str">
            <v>entre</v>
          </cell>
          <cell r="E395">
            <v>55</v>
          </cell>
          <cell r="F395" t="str">
            <v>entre</v>
          </cell>
        </row>
        <row r="396">
          <cell r="A396" t="str">
            <v>la rue</v>
          </cell>
          <cell r="E396">
            <v>598</v>
          </cell>
          <cell r="F396" t="str">
            <v>rue</v>
          </cell>
        </row>
        <row r="397">
          <cell r="A397" t="str">
            <v>le cinéma</v>
          </cell>
          <cell r="E397">
            <v>1623</v>
          </cell>
          <cell r="F397" t="str">
            <v>cinéma</v>
          </cell>
        </row>
        <row r="398">
          <cell r="A398" t="str">
            <v>ne</v>
          </cell>
          <cell r="E398">
            <v>15</v>
          </cell>
          <cell r="F398" t="str">
            <v>ne</v>
          </cell>
        </row>
        <row r="399">
          <cell r="A399" t="str">
            <v>pas</v>
          </cell>
          <cell r="E399">
            <v>18</v>
          </cell>
          <cell r="F399" t="str">
            <v>pas</v>
          </cell>
        </row>
        <row r="400">
          <cell r="A400" t="str">
            <v>belle</v>
          </cell>
          <cell r="E400">
            <v>94</v>
          </cell>
          <cell r="F400" t="str">
            <v>bon</v>
          </cell>
        </row>
        <row r="401">
          <cell r="A401" t="str">
            <v>bonne</v>
          </cell>
          <cell r="E401">
            <v>94</v>
          </cell>
          <cell r="F401" t="str">
            <v>bon</v>
          </cell>
        </row>
        <row r="402">
          <cell r="A402" t="str">
            <v>nouveau</v>
          </cell>
          <cell r="E402">
            <v>67</v>
          </cell>
          <cell r="F402" t="str">
            <v>nouveau</v>
          </cell>
        </row>
        <row r="403">
          <cell r="A403" t="str">
            <v>nouvelle</v>
          </cell>
          <cell r="E403">
            <v>67</v>
          </cell>
          <cell r="F403" t="str">
            <v>nouveau</v>
          </cell>
        </row>
        <row r="404">
          <cell r="A404" t="str">
            <v>vieille</v>
          </cell>
          <cell r="E404">
            <v>671</v>
          </cell>
          <cell r="F404" t="str">
            <v>vieux</v>
          </cell>
        </row>
        <row r="405">
          <cell r="A405" t="str">
            <v>vieux</v>
          </cell>
          <cell r="E405">
            <v>671</v>
          </cell>
          <cell r="F405" t="str">
            <v>vieux</v>
          </cell>
        </row>
        <row r="406">
          <cell r="A406" t="str">
            <v>le bâtiment</v>
          </cell>
          <cell r="E406">
            <v>1952</v>
          </cell>
          <cell r="F406" t="str">
            <v>bâtiment</v>
          </cell>
        </row>
        <row r="407">
          <cell r="A407" t="str">
            <v>le jardin</v>
          </cell>
          <cell r="E407">
            <v>2284</v>
          </cell>
          <cell r="F407" t="str">
            <v>jardin</v>
          </cell>
        </row>
        <row r="408">
          <cell r="A408" t="str">
            <v>le pont</v>
          </cell>
          <cell r="E408">
            <v>1889</v>
          </cell>
          <cell r="F408" t="str">
            <v>pont</v>
          </cell>
        </row>
        <row r="409">
          <cell r="A409" t="str">
            <v>l'église (f)</v>
          </cell>
          <cell r="E409">
            <v>1782</v>
          </cell>
          <cell r="F409" t="str">
            <v>église</v>
          </cell>
        </row>
        <row r="410">
          <cell r="A410" t="str">
            <v>haut</v>
          </cell>
          <cell r="E410">
            <v>264</v>
          </cell>
          <cell r="F410" t="str">
            <v>haut</v>
          </cell>
        </row>
        <row r="411">
          <cell r="A411" t="str">
            <v>haute</v>
          </cell>
          <cell r="E411">
            <v>264</v>
          </cell>
          <cell r="F411" t="str">
            <v>haut</v>
          </cell>
        </row>
        <row r="412">
          <cell r="A412" t="str">
            <v>elle part</v>
          </cell>
          <cell r="E412">
            <v>163</v>
          </cell>
          <cell r="F412" t="str">
            <v>partir</v>
          </cell>
        </row>
        <row r="413">
          <cell r="A413" t="str">
            <v>en retard</v>
          </cell>
          <cell r="E413" t="str">
            <v>7/1278</v>
          </cell>
          <cell r="F413" t="str">
            <v>MWU</v>
          </cell>
        </row>
        <row r="414">
          <cell r="A414" t="str">
            <v>encore1</v>
          </cell>
          <cell r="E414">
            <v>51</v>
          </cell>
          <cell r="F414" t="str">
            <v>encore</v>
          </cell>
        </row>
        <row r="415">
          <cell r="A415" t="str">
            <v>il part</v>
          </cell>
          <cell r="E415">
            <v>163</v>
          </cell>
          <cell r="F415" t="str">
            <v>partir</v>
          </cell>
        </row>
        <row r="416">
          <cell r="A416" t="str">
            <v>je pars</v>
          </cell>
          <cell r="E416">
            <v>163</v>
          </cell>
          <cell r="F416" t="str">
            <v>partir</v>
          </cell>
        </row>
        <row r="417">
          <cell r="A417" t="str">
            <v>partir</v>
          </cell>
          <cell r="E417">
            <v>163</v>
          </cell>
          <cell r="F417" t="str">
            <v>partir</v>
          </cell>
        </row>
        <row r="418">
          <cell r="A418" t="str">
            <v>tôt</v>
          </cell>
          <cell r="E418">
            <v>513</v>
          </cell>
          <cell r="F418" t="str">
            <v>tôt</v>
          </cell>
        </row>
        <row r="419">
          <cell r="A419" t="str">
            <v>tu pars</v>
          </cell>
          <cell r="E419">
            <v>163</v>
          </cell>
          <cell r="F419" t="str">
            <v>partir</v>
          </cell>
        </row>
        <row r="420">
          <cell r="A420" t="str">
            <v>le match</v>
          </cell>
          <cell r="E420">
            <v>1906</v>
          </cell>
          <cell r="F420" t="str">
            <v>match</v>
          </cell>
        </row>
        <row r="421">
          <cell r="A421" t="str">
            <v>madame</v>
          </cell>
          <cell r="E421">
            <v>294</v>
          </cell>
          <cell r="F421" t="str">
            <v>madame</v>
          </cell>
        </row>
        <row r="422">
          <cell r="A422" t="str">
            <v>monsieur</v>
          </cell>
          <cell r="E422">
            <v>79</v>
          </cell>
          <cell r="F422" t="str">
            <v>monsieur</v>
          </cell>
        </row>
        <row r="423">
          <cell r="A423" t="str">
            <v>à l'avenir</v>
          </cell>
          <cell r="E423" t="str">
            <v>4/1/471</v>
          </cell>
          <cell r="F423" t="str">
            <v>MWU</v>
          </cell>
        </row>
        <row r="424">
          <cell r="A424" t="str">
            <v>l'avenir (m)</v>
          </cell>
          <cell r="E424">
            <v>471</v>
          </cell>
          <cell r="F424" t="str">
            <v>avenir</v>
          </cell>
        </row>
        <row r="425">
          <cell r="A425" t="str">
            <v>la lettre</v>
          </cell>
          <cell r="E425">
            <v>480</v>
          </cell>
          <cell r="F425" t="str">
            <v>lettre</v>
          </cell>
        </row>
        <row r="426">
          <cell r="A426" t="str">
            <v>l'avion (m)</v>
          </cell>
          <cell r="E426">
            <v>1409</v>
          </cell>
          <cell r="F426" t="str">
            <v>avion</v>
          </cell>
        </row>
        <row r="427">
          <cell r="A427" t="str">
            <v>l'Allemagne (f)</v>
          </cell>
          <cell r="E427" t="str">
            <v>N/A</v>
          </cell>
          <cell r="F427" t="str">
            <v>Headword</v>
          </cell>
        </row>
        <row r="428">
          <cell r="A428" t="str">
            <v xml:space="preserve">bientôt </v>
          </cell>
          <cell r="E428">
            <v>1208</v>
          </cell>
          <cell r="F428" t="str">
            <v>bientôt</v>
          </cell>
        </row>
        <row r="429">
          <cell r="A429" t="str">
            <v>demain</v>
          </cell>
          <cell r="E429">
            <v>871</v>
          </cell>
          <cell r="F429" t="str">
            <v>demain</v>
          </cell>
        </row>
        <row r="430">
          <cell r="A430" t="str">
            <v>prochain</v>
          </cell>
          <cell r="E430">
            <v>380</v>
          </cell>
          <cell r="F430" t="str">
            <v>prochain</v>
          </cell>
        </row>
        <row r="431">
          <cell r="A431" t="str">
            <v>prochaine</v>
          </cell>
          <cell r="E431">
            <v>380</v>
          </cell>
          <cell r="F431" t="str">
            <v>prochain</v>
          </cell>
        </row>
        <row r="432">
          <cell r="A432" t="str">
            <v>l'allemand2</v>
          </cell>
          <cell r="E432">
            <v>844</v>
          </cell>
          <cell r="F432" t="str">
            <v>allemand</v>
          </cell>
        </row>
        <row r="433">
          <cell r="A433" t="str">
            <v>allemande1</v>
          </cell>
          <cell r="E433">
            <v>844</v>
          </cell>
          <cell r="F433" t="str">
            <v>allemand</v>
          </cell>
        </row>
        <row r="434">
          <cell r="A434" t="str">
            <v>allemand1</v>
          </cell>
          <cell r="E434">
            <v>844</v>
          </cell>
          <cell r="F434" t="str">
            <v>allemand</v>
          </cell>
        </row>
        <row r="435">
          <cell r="A435" t="str">
            <v xml:space="preserve">différent </v>
          </cell>
          <cell r="E435">
            <v>350</v>
          </cell>
          <cell r="F435" t="str">
            <v>différent</v>
          </cell>
        </row>
        <row r="436">
          <cell r="A436" t="str">
            <v>différente</v>
          </cell>
          <cell r="E436">
            <v>350</v>
          </cell>
          <cell r="F436" t="str">
            <v>différent</v>
          </cell>
        </row>
        <row r="437">
          <cell r="A437" t="str">
            <v>l'allemand (m)</v>
          </cell>
          <cell r="E437">
            <v>844</v>
          </cell>
          <cell r="F437" t="str">
            <v>allemand</v>
          </cell>
        </row>
        <row r="438">
          <cell r="A438" t="str">
            <v>le billet</v>
          </cell>
          <cell r="E438">
            <v>1976</v>
          </cell>
          <cell r="F438" t="str">
            <v>billet</v>
          </cell>
        </row>
        <row r="439">
          <cell r="A439" t="str">
            <v xml:space="preserve">devoir </v>
          </cell>
          <cell r="E439">
            <v>39</v>
          </cell>
          <cell r="F439" t="str">
            <v>devoir</v>
          </cell>
        </row>
        <row r="440">
          <cell r="A440" t="str">
            <v>elle doit</v>
          </cell>
          <cell r="E440">
            <v>39</v>
          </cell>
          <cell r="F440" t="str">
            <v>devoir</v>
          </cell>
        </row>
        <row r="441">
          <cell r="A441" t="str">
            <v>elle veut</v>
          </cell>
          <cell r="E441">
            <v>57</v>
          </cell>
          <cell r="F441" t="str">
            <v>vouloir</v>
          </cell>
        </row>
        <row r="442">
          <cell r="A442" t="str">
            <v>il doit</v>
          </cell>
          <cell r="E442">
            <v>39</v>
          </cell>
          <cell r="F442" t="str">
            <v>devoir</v>
          </cell>
        </row>
        <row r="443">
          <cell r="A443" t="str">
            <v>je dois</v>
          </cell>
          <cell r="E443">
            <v>39</v>
          </cell>
          <cell r="F443" t="str">
            <v>devoir</v>
          </cell>
        </row>
        <row r="444">
          <cell r="A444" t="str">
            <v>je veux</v>
          </cell>
          <cell r="E444">
            <v>57</v>
          </cell>
          <cell r="F444" t="str">
            <v>vouloir</v>
          </cell>
        </row>
        <row r="445">
          <cell r="A445" t="str">
            <v>tu dois</v>
          </cell>
          <cell r="E445">
            <v>39</v>
          </cell>
          <cell r="F445" t="str">
            <v>devoir</v>
          </cell>
        </row>
        <row r="446">
          <cell r="A446" t="str">
            <v>tu veux</v>
          </cell>
          <cell r="E446">
            <v>57</v>
          </cell>
          <cell r="F446" t="str">
            <v>vouloir</v>
          </cell>
        </row>
        <row r="447">
          <cell r="A447" t="str">
            <v>vouloir</v>
          </cell>
          <cell r="E447">
            <v>57</v>
          </cell>
          <cell r="F447" t="str">
            <v>vouloir</v>
          </cell>
        </row>
        <row r="448">
          <cell r="A448" t="str">
            <v>visiter</v>
          </cell>
          <cell r="E448">
            <v>1378</v>
          </cell>
          <cell r="F448" t="str">
            <v>visiter</v>
          </cell>
        </row>
        <row r="449">
          <cell r="A449" t="str">
            <v>chercher</v>
          </cell>
          <cell r="E449">
            <v>336</v>
          </cell>
          <cell r="F449" t="str">
            <v>chercher</v>
          </cell>
        </row>
        <row r="450">
          <cell r="A450" t="str">
            <v>peut-être</v>
          </cell>
          <cell r="E450">
            <v>190</v>
          </cell>
          <cell r="F450" t="str">
            <v>peut-être</v>
          </cell>
        </row>
        <row r="451">
          <cell r="A451" t="str">
            <v>aider</v>
          </cell>
          <cell r="E451">
            <v>413</v>
          </cell>
          <cell r="F451" t="str">
            <v>aider</v>
          </cell>
        </row>
        <row r="452">
          <cell r="A452" t="str">
            <v>partager</v>
          </cell>
          <cell r="E452">
            <v>527</v>
          </cell>
          <cell r="F452" t="str">
            <v>partager</v>
          </cell>
        </row>
        <row r="453">
          <cell r="A453" t="str">
            <v>le projet</v>
          </cell>
          <cell r="E453">
            <v>228</v>
          </cell>
          <cell r="F453" t="str">
            <v>projet</v>
          </cell>
        </row>
        <row r="454">
          <cell r="A454" t="str">
            <v>elle peut</v>
          </cell>
          <cell r="E454">
            <v>20</v>
          </cell>
          <cell r="F454" t="str">
            <v>pouvoir</v>
          </cell>
        </row>
        <row r="455">
          <cell r="A455" t="str">
            <v>elle sait</v>
          </cell>
          <cell r="E455">
            <v>67</v>
          </cell>
          <cell r="F455" t="str">
            <v>savoir</v>
          </cell>
        </row>
        <row r="456">
          <cell r="A456" t="str">
            <v>il peut</v>
          </cell>
          <cell r="E456">
            <v>20</v>
          </cell>
          <cell r="F456" t="str">
            <v>pouvoir</v>
          </cell>
        </row>
        <row r="457">
          <cell r="A457" t="str">
            <v>il sait</v>
          </cell>
          <cell r="E457">
            <v>67</v>
          </cell>
          <cell r="F457" t="str">
            <v>savoir</v>
          </cell>
        </row>
        <row r="458">
          <cell r="A458" t="str">
            <v>il veut</v>
          </cell>
          <cell r="E458">
            <v>57</v>
          </cell>
          <cell r="F458" t="str">
            <v>vouloir</v>
          </cell>
        </row>
        <row r="459">
          <cell r="A459" t="str">
            <v>je peux</v>
          </cell>
          <cell r="E459">
            <v>20</v>
          </cell>
          <cell r="F459" t="str">
            <v>pouvoir</v>
          </cell>
        </row>
        <row r="460">
          <cell r="A460" t="str">
            <v>je sais</v>
          </cell>
          <cell r="E460">
            <v>67</v>
          </cell>
          <cell r="F460" t="str">
            <v>savoir</v>
          </cell>
        </row>
        <row r="461">
          <cell r="A461" t="str">
            <v>pouvoir</v>
          </cell>
          <cell r="E461">
            <v>20</v>
          </cell>
          <cell r="F461" t="str">
            <v>pouvoir</v>
          </cell>
        </row>
        <row r="462">
          <cell r="A462" t="str">
            <v>savoir1</v>
          </cell>
          <cell r="E462">
            <v>67</v>
          </cell>
          <cell r="F462" t="str">
            <v>savoir</v>
          </cell>
        </row>
        <row r="463">
          <cell r="A463" t="str">
            <v>tu peux</v>
          </cell>
          <cell r="E463">
            <v>20</v>
          </cell>
          <cell r="F463" t="str">
            <v>pouvoir</v>
          </cell>
        </row>
        <row r="464">
          <cell r="A464" t="str">
            <v>tu sais</v>
          </cell>
          <cell r="E464">
            <v>67</v>
          </cell>
          <cell r="F464" t="str">
            <v>savoir</v>
          </cell>
        </row>
        <row r="465">
          <cell r="A465" t="str">
            <v>désolé</v>
          </cell>
          <cell r="E465" t="str">
            <v>N/A</v>
          </cell>
          <cell r="F465" t="str">
            <v>Headword</v>
          </cell>
        </row>
        <row r="466">
          <cell r="A466" t="str">
            <v>désolée</v>
          </cell>
          <cell r="E466" t="str">
            <v>N/A</v>
          </cell>
          <cell r="F466" t="str">
            <v>Headword</v>
          </cell>
        </row>
        <row r="467">
          <cell r="A467" t="str">
            <v>frapper</v>
          </cell>
          <cell r="E467">
            <v>745</v>
          </cell>
          <cell r="F467" t="str">
            <v>frapper</v>
          </cell>
        </row>
        <row r="468">
          <cell r="A468" t="str">
            <v>frapper à</v>
          </cell>
          <cell r="E468">
            <v>745</v>
          </cell>
          <cell r="F468" t="str">
            <v>frapper</v>
          </cell>
        </row>
        <row r="469">
          <cell r="A469" t="str">
            <v>ressembler à</v>
          </cell>
          <cell r="E469">
            <v>1398</v>
          </cell>
          <cell r="F469" t="str">
            <v>ressembler</v>
          </cell>
        </row>
        <row r="470">
          <cell r="A470" t="str">
            <v>blanc1</v>
          </cell>
          <cell r="E470">
            <v>708</v>
          </cell>
          <cell r="F470" t="str">
            <v>blanc</v>
          </cell>
        </row>
        <row r="471">
          <cell r="A471" t="str">
            <v>blanche</v>
          </cell>
          <cell r="E471">
            <v>708</v>
          </cell>
          <cell r="F471" t="str">
            <v>blanc</v>
          </cell>
        </row>
        <row r="472">
          <cell r="A472" t="str">
            <v>noir</v>
          </cell>
          <cell r="E472">
            <v>572</v>
          </cell>
          <cell r="F472" t="str">
            <v>noir</v>
          </cell>
        </row>
        <row r="473">
          <cell r="A473" t="str">
            <v>noire</v>
          </cell>
          <cell r="E473">
            <v>572</v>
          </cell>
          <cell r="F473" t="str">
            <v>noir</v>
          </cell>
        </row>
        <row r="474">
          <cell r="A474" t="str">
            <v>le cœur</v>
          </cell>
          <cell r="E474">
            <v>568</v>
          </cell>
          <cell r="F474" t="str">
            <v>cœur</v>
          </cell>
        </row>
        <row r="475">
          <cell r="A475" t="str">
            <v>le temps</v>
          </cell>
          <cell r="E475">
            <v>65</v>
          </cell>
          <cell r="F475" t="str">
            <v>temps</v>
          </cell>
        </row>
        <row r="476">
          <cell r="A476" t="str">
            <v>pour2</v>
          </cell>
          <cell r="E476">
            <v>10</v>
          </cell>
          <cell r="F476" t="str">
            <v>pour</v>
          </cell>
        </row>
        <row r="477">
          <cell r="A477" t="str">
            <v>si1</v>
          </cell>
          <cell r="E477">
            <v>34</v>
          </cell>
          <cell r="F477" t="str">
            <v>si</v>
          </cell>
        </row>
      </sheetData>
      <sheetData sheetId="7"/>
      <sheetData sheetId="8"/>
      <sheetData sheetId="9">
        <row r="1">
          <cell r="F1" t="str">
            <v xml:space="preserve">Headword </v>
          </cell>
        </row>
        <row r="2">
          <cell r="F2" t="str">
            <v>avocat</v>
          </cell>
        </row>
        <row r="3">
          <cell r="F3" t="str">
            <v>avocat</v>
          </cell>
        </row>
        <row r="4">
          <cell r="F4" t="str">
            <v>bureau</v>
          </cell>
        </row>
        <row r="5">
          <cell r="F5" t="str">
            <v>directeur</v>
          </cell>
        </row>
        <row r="6">
          <cell r="F6" t="str">
            <v>directeur</v>
          </cell>
        </row>
        <row r="7">
          <cell r="F7" t="str">
            <v>facteur</v>
          </cell>
        </row>
        <row r="8">
          <cell r="F8" t="str">
            <v>facteur</v>
          </cell>
        </row>
        <row r="9">
          <cell r="F9" t="str">
            <v>emploi</v>
          </cell>
        </row>
        <row r="10">
          <cell r="F10" t="str">
            <v>secrétaire</v>
          </cell>
        </row>
        <row r="11">
          <cell r="F11" t="str">
            <v>secrétaire</v>
          </cell>
        </row>
        <row r="12">
          <cell r="F12" t="str">
            <v>ambitieux</v>
          </cell>
        </row>
        <row r="13">
          <cell r="F13" t="str">
            <v>ambitieux</v>
          </cell>
        </row>
        <row r="14">
          <cell r="F14" t="str">
            <v>prudent</v>
          </cell>
        </row>
        <row r="15">
          <cell r="F15" t="str">
            <v>prudent</v>
          </cell>
        </row>
        <row r="16">
          <cell r="F16" t="str">
            <v>travailleur</v>
          </cell>
        </row>
        <row r="17">
          <cell r="F17" t="str">
            <v>travailleur</v>
          </cell>
        </row>
        <row r="18">
          <cell r="F18" t="str">
            <v>assez</v>
          </cell>
        </row>
        <row r="19">
          <cell r="F19" t="str">
            <v>célébrer</v>
          </cell>
        </row>
        <row r="20">
          <cell r="F20" t="str">
            <v>préférer</v>
          </cell>
        </row>
        <row r="21">
          <cell r="F21" t="str">
            <v>avril</v>
          </cell>
        </row>
        <row r="22">
          <cell r="F22" t="str">
            <v>date</v>
          </cell>
        </row>
        <row r="23">
          <cell r="F23" t="str">
            <v>événement</v>
          </cell>
        </row>
        <row r="24">
          <cell r="F24" t="str">
            <v>février</v>
          </cell>
        </row>
        <row r="25">
          <cell r="F25" t="str">
            <v>janvier</v>
          </cell>
        </row>
        <row r="26">
          <cell r="F26" t="str">
            <v>juin</v>
          </cell>
        </row>
        <row r="27">
          <cell r="F27" t="str">
            <v>mars</v>
          </cell>
        </row>
        <row r="28">
          <cell r="F28" t="str">
            <v>mai</v>
          </cell>
        </row>
        <row r="29">
          <cell r="F29" t="str">
            <v>tradition</v>
          </cell>
        </row>
        <row r="30">
          <cell r="F30" t="str">
            <v>premier</v>
          </cell>
        </row>
        <row r="31">
          <cell r="F31" t="str">
            <v>premier</v>
          </cell>
        </row>
        <row r="32">
          <cell r="F32" t="str">
            <v>quatorze</v>
          </cell>
        </row>
        <row r="33">
          <cell r="F33" t="str">
            <v>quinze</v>
          </cell>
        </row>
        <row r="34">
          <cell r="F34" t="str">
            <v>seize</v>
          </cell>
        </row>
        <row r="35">
          <cell r="F35" t="str">
            <v>trente</v>
          </cell>
        </row>
        <row r="36">
          <cell r="F36" t="str">
            <v>treize</v>
          </cell>
        </row>
        <row r="37">
          <cell r="F37" t="str">
            <v>vingt</v>
          </cell>
        </row>
        <row r="38">
          <cell r="F38" t="str">
            <v>on</v>
          </cell>
        </row>
        <row r="39">
          <cell r="F39" t="str">
            <v>organiser</v>
          </cell>
        </row>
        <row r="40">
          <cell r="F40" t="str">
            <v>chacun</v>
          </cell>
        </row>
        <row r="41">
          <cell r="F41" t="str">
            <v>anniversaire</v>
          </cell>
        </row>
        <row r="42">
          <cell r="F42" t="str">
            <v>août</v>
          </cell>
        </row>
        <row r="43">
          <cell r="F43" t="str">
            <v>décembre</v>
          </cell>
        </row>
        <row r="44">
          <cell r="F44" t="str">
            <v>juillet</v>
          </cell>
        </row>
        <row r="45">
          <cell r="F45" t="str">
            <v>septembre</v>
          </cell>
        </row>
        <row r="46">
          <cell r="F46" t="str">
            <v>octobre</v>
          </cell>
        </row>
        <row r="47">
          <cell r="F47" t="str">
            <v>novembre</v>
          </cell>
        </row>
        <row r="48">
          <cell r="F48" t="str">
            <v>général</v>
          </cell>
        </row>
        <row r="49">
          <cell r="F49" t="str">
            <v>général</v>
          </cell>
        </row>
        <row r="50">
          <cell r="F50" t="str">
            <v>national</v>
          </cell>
        </row>
        <row r="51">
          <cell r="F51" t="str">
            <v>national</v>
          </cell>
        </row>
        <row r="52">
          <cell r="F52" t="str">
            <v>partout</v>
          </cell>
        </row>
        <row r="53">
          <cell r="F53" t="str">
            <v>son</v>
          </cell>
        </row>
        <row r="54">
          <cell r="F54" t="str">
            <v>son</v>
          </cell>
        </row>
        <row r="55">
          <cell r="F55" t="str">
            <v>son</v>
          </cell>
        </row>
        <row r="56">
          <cell r="F56" t="str">
            <v>ne</v>
          </cell>
        </row>
        <row r="57">
          <cell r="F57" t="str">
            <v>ne</v>
          </cell>
        </row>
        <row r="58">
          <cell r="F58" t="str">
            <v>apporter</v>
          </cell>
        </row>
        <row r="59">
          <cell r="F59" t="str">
            <v>dire</v>
          </cell>
        </row>
        <row r="60">
          <cell r="F60" t="str">
            <v>faire</v>
          </cell>
        </row>
        <row r="61">
          <cell r="F61" t="str">
            <v>envoyer</v>
          </cell>
        </row>
        <row r="62">
          <cell r="F62" t="str">
            <v>utiliser</v>
          </cell>
        </row>
        <row r="63">
          <cell r="F63" t="str">
            <v>maintenant</v>
          </cell>
        </row>
        <row r="64">
          <cell r="F64" t="str">
            <v>hier</v>
          </cell>
        </row>
        <row r="65">
          <cell r="F65" t="str">
            <v>appartement</v>
          </cell>
        </row>
        <row r="66">
          <cell r="F66" t="str">
            <v>banque</v>
          </cell>
        </row>
        <row r="67">
          <cell r="F67" t="str">
            <v>marché</v>
          </cell>
        </row>
        <row r="68">
          <cell r="F68" t="str">
            <v>passé</v>
          </cell>
        </row>
        <row r="69">
          <cell r="F69" t="str">
            <v>automne</v>
          </cell>
        </row>
        <row r="70">
          <cell r="F70" t="str">
            <v>été</v>
          </cell>
        </row>
        <row r="71">
          <cell r="F71" t="str">
            <v>hiver</v>
          </cell>
        </row>
        <row r="72">
          <cell r="F72" t="str">
            <v>musée</v>
          </cell>
        </row>
        <row r="73">
          <cell r="F73" t="str">
            <v>printemps</v>
          </cell>
        </row>
        <row r="74">
          <cell r="F74" t="str">
            <v>place</v>
          </cell>
        </row>
        <row r="75">
          <cell r="F75" t="str">
            <v>saison</v>
          </cell>
        </row>
        <row r="76">
          <cell r="F76" t="str">
            <v>belge</v>
          </cell>
        </row>
        <row r="77">
          <cell r="F77" t="str">
            <v>dernier</v>
          </cell>
        </row>
        <row r="78">
          <cell r="F78" t="str">
            <v>dernier</v>
          </cell>
        </row>
        <row r="79">
          <cell r="F79" t="str">
            <v>pendant</v>
          </cell>
        </row>
        <row r="80">
          <cell r="F80" t="str">
            <v>Headword</v>
          </cell>
        </row>
        <row r="81">
          <cell r="F81" t="str">
            <v>Headword</v>
          </cell>
        </row>
        <row r="82">
          <cell r="F82" t="str">
            <v>emporter</v>
          </cell>
        </row>
        <row r="83">
          <cell r="F83" t="str">
            <v>proposer</v>
          </cell>
        </row>
        <row r="84">
          <cell r="F84" t="str">
            <v>traverser</v>
          </cell>
        </row>
        <row r="85">
          <cell r="F85" t="str">
            <v>voyager</v>
          </cell>
        </row>
        <row r="86">
          <cell r="F86" t="str">
            <v>frontière</v>
          </cell>
        </row>
        <row r="87">
          <cell r="F87" t="str">
            <v>forêt</v>
          </cell>
        </row>
        <row r="88">
          <cell r="F88" t="str">
            <v>montagne</v>
          </cell>
        </row>
        <row r="89">
          <cell r="F89" t="str">
            <v>vue</v>
          </cell>
        </row>
        <row r="90">
          <cell r="F90" t="str">
            <v>suisse</v>
          </cell>
        </row>
        <row r="91">
          <cell r="F91" t="str">
            <v>Headword</v>
          </cell>
        </row>
        <row r="92">
          <cell r="F92" t="str">
            <v>Headword</v>
          </cell>
        </row>
        <row r="93">
          <cell r="F93" t="str">
            <v>MWU</v>
          </cell>
        </row>
        <row r="94">
          <cell r="F94" t="str">
            <v>gérer</v>
          </cell>
        </row>
        <row r="95">
          <cell r="F95" t="str">
            <v>gérer</v>
          </cell>
        </row>
        <row r="96">
          <cell r="F96" t="str">
            <v>espace</v>
          </cell>
        </row>
        <row r="97">
          <cell r="F97" t="str">
            <v>goût</v>
          </cell>
        </row>
        <row r="98">
          <cell r="F98" t="str">
            <v>langue</v>
          </cell>
        </row>
        <row r="99">
          <cell r="F99" t="str">
            <v>plat</v>
          </cell>
        </row>
        <row r="100">
          <cell r="F100" t="str">
            <v>recette</v>
          </cell>
        </row>
        <row r="101">
          <cell r="F101" t="str">
            <v>repas</v>
          </cell>
        </row>
        <row r="102">
          <cell r="F102" t="str">
            <v>d’abord</v>
          </cell>
        </row>
        <row r="103">
          <cell r="F103" t="str">
            <v>puis</v>
          </cell>
        </row>
        <row r="104">
          <cell r="F104" t="str">
            <v>par</v>
          </cell>
        </row>
        <row r="105">
          <cell r="F105" t="str">
            <v>puisque</v>
          </cell>
        </row>
        <row r="106">
          <cell r="F106" t="str">
            <v>Headword</v>
          </cell>
        </row>
        <row r="107">
          <cell r="F107" t="str">
            <v>Headword</v>
          </cell>
        </row>
        <row r="108">
          <cell r="F108" t="str">
            <v>carte</v>
          </cell>
        </row>
        <row r="109">
          <cell r="F109" t="str">
            <v>MWU</v>
          </cell>
        </row>
        <row r="110">
          <cell r="F110" t="str">
            <v>MWU</v>
          </cell>
        </row>
        <row r="111">
          <cell r="F111" t="str">
            <v>football</v>
          </cell>
        </row>
        <row r="112">
          <cell r="F112" t="str">
            <v>Headword</v>
          </cell>
        </row>
        <row r="113">
          <cell r="F113" t="str">
            <v>instrument</v>
          </cell>
        </row>
        <row r="114">
          <cell r="F114" t="str">
            <v>Headword</v>
          </cell>
        </row>
        <row r="115">
          <cell r="F115" t="str">
            <v>piano</v>
          </cell>
        </row>
        <row r="116">
          <cell r="F116" t="str">
            <v>droite</v>
          </cell>
        </row>
        <row r="117">
          <cell r="F117" t="str">
            <v>MWU</v>
          </cell>
        </row>
        <row r="118">
          <cell r="F118" t="str">
            <v>gauche</v>
          </cell>
        </row>
        <row r="119">
          <cell r="F119" t="str">
            <v>MWU</v>
          </cell>
        </row>
        <row r="120">
          <cell r="F120" t="str">
            <v>loin</v>
          </cell>
        </row>
        <row r="121">
          <cell r="F121" t="str">
            <v>MWU</v>
          </cell>
        </row>
        <row r="122">
          <cell r="F122" t="str">
            <v>près</v>
          </cell>
        </row>
        <row r="123">
          <cell r="F123" t="str">
            <v>MWU</v>
          </cell>
        </row>
        <row r="124">
          <cell r="F124" t="str">
            <v>acheter</v>
          </cell>
        </row>
        <row r="125">
          <cell r="F125" t="str">
            <v>coûter</v>
          </cell>
        </row>
        <row r="126">
          <cell r="F126" t="str">
            <v>peser</v>
          </cell>
        </row>
        <row r="127">
          <cell r="F127" t="str">
            <v>peser</v>
          </cell>
        </row>
        <row r="128">
          <cell r="F128" t="str">
            <v>peser</v>
          </cell>
        </row>
        <row r="129">
          <cell r="F129" t="str">
            <v>eau</v>
          </cell>
        </row>
        <row r="130">
          <cell r="F130" t="str">
            <v>euro</v>
          </cell>
        </row>
        <row r="131">
          <cell r="F131" t="str">
            <v>exercice</v>
          </cell>
        </row>
        <row r="132">
          <cell r="F132" t="str">
            <v>fromage</v>
          </cell>
        </row>
        <row r="133">
          <cell r="F133" t="str">
            <v>glace</v>
          </cell>
        </row>
        <row r="134">
          <cell r="F134" t="str">
            <v>Headword</v>
          </cell>
        </row>
        <row r="135">
          <cell r="F135" t="str">
            <v>pain</v>
          </cell>
        </row>
        <row r="136">
          <cell r="F136" t="str">
            <v>poisson</v>
          </cell>
        </row>
        <row r="137">
          <cell r="F137" t="str">
            <v>sport</v>
          </cell>
        </row>
        <row r="138">
          <cell r="F138" t="str">
            <v>travail</v>
          </cell>
        </row>
        <row r="139">
          <cell r="F139" t="str">
            <v>boire</v>
          </cell>
        </row>
        <row r="140">
          <cell r="F140" t="str">
            <v>boire</v>
          </cell>
        </row>
        <row r="141">
          <cell r="F141" t="str">
            <v>gagner</v>
          </cell>
        </row>
        <row r="142">
          <cell r="F142" t="str">
            <v>argent</v>
          </cell>
        </row>
        <row r="143">
          <cell r="F143" t="str">
            <v>chance</v>
          </cell>
        </row>
        <row r="144">
          <cell r="F144" t="str">
            <v>lait</v>
          </cell>
        </row>
        <row r="145">
          <cell r="F145" t="str">
            <v>café</v>
          </cell>
        </row>
        <row r="146">
          <cell r="F146" t="str">
            <v>thé</v>
          </cell>
        </row>
        <row r="147">
          <cell r="F147" t="str">
            <v>viande</v>
          </cell>
        </row>
        <row r="148">
          <cell r="F148" t="str">
            <v>verre</v>
          </cell>
        </row>
        <row r="149">
          <cell r="F149" t="str">
            <v>peu</v>
          </cell>
        </row>
        <row r="150">
          <cell r="F150" t="str">
            <v>beaucoup</v>
          </cell>
        </row>
        <row r="151">
          <cell r="F151" t="str">
            <v>sortir</v>
          </cell>
        </row>
        <row r="152">
          <cell r="F152" t="str">
            <v>vous</v>
          </cell>
        </row>
        <row r="153">
          <cell r="F153" t="str">
            <v>maman</v>
          </cell>
        </row>
        <row r="154">
          <cell r="F154" t="str">
            <v>papa</v>
          </cell>
        </row>
        <row r="155">
          <cell r="F155" t="str">
            <v>possible</v>
          </cell>
        </row>
        <row r="156">
          <cell r="F156" t="str">
            <v>seul</v>
          </cell>
        </row>
        <row r="157">
          <cell r="F157" t="str">
            <v>sans</v>
          </cell>
        </row>
        <row r="158">
          <cell r="F158" t="str">
            <v>salut</v>
          </cell>
        </row>
        <row r="159">
          <cell r="F159" t="str">
            <v>salut</v>
          </cell>
        </row>
        <row r="160">
          <cell r="F160" t="str">
            <v>MWU</v>
          </cell>
        </row>
        <row r="161">
          <cell r="F161" t="str">
            <v>MWU</v>
          </cell>
        </row>
        <row r="162">
          <cell r="F162" t="str">
            <v>choisir</v>
          </cell>
        </row>
        <row r="163">
          <cell r="F163" t="str">
            <v>réussir</v>
          </cell>
        </row>
        <row r="164">
          <cell r="F164" t="str">
            <v>remplir</v>
          </cell>
        </row>
        <row r="165">
          <cell r="F165" t="str">
            <v>définir</v>
          </cell>
        </row>
        <row r="166">
          <cell r="F166" t="str">
            <v>blanc</v>
          </cell>
        </row>
        <row r="167">
          <cell r="F167" t="str">
            <v>examen</v>
          </cell>
        </row>
        <row r="168">
          <cell r="F168" t="str">
            <v>lycée</v>
          </cell>
        </row>
        <row r="169">
          <cell r="F169" t="str">
            <v>note</v>
          </cell>
        </row>
        <row r="170">
          <cell r="F170" t="str">
            <v>cahier</v>
          </cell>
        </row>
        <row r="171">
          <cell r="F171" t="str">
            <v>alors</v>
          </cell>
        </row>
        <row r="172">
          <cell r="F172" t="str">
            <v>finir</v>
          </cell>
        </row>
        <row r="173">
          <cell r="F173" t="str">
            <v>nourrir</v>
          </cell>
        </row>
        <row r="174">
          <cell r="F174" t="str">
            <v>chat</v>
          </cell>
        </row>
        <row r="175">
          <cell r="F175" t="str">
            <v>dimanche</v>
          </cell>
        </row>
        <row r="176">
          <cell r="F176" t="str">
            <v>heure</v>
          </cell>
        </row>
        <row r="177">
          <cell r="F177" t="str">
            <v>jeudi</v>
          </cell>
        </row>
        <row r="178">
          <cell r="F178" t="str">
            <v>lundi</v>
          </cell>
        </row>
        <row r="179">
          <cell r="F179" t="str">
            <v>mardi</v>
          </cell>
        </row>
        <row r="180">
          <cell r="F180" t="str">
            <v>mercredi</v>
          </cell>
        </row>
        <row r="181">
          <cell r="F181" t="str">
            <v>minute</v>
          </cell>
        </row>
        <row r="182">
          <cell r="F182" t="str">
            <v>vendredi</v>
          </cell>
        </row>
        <row r="183">
          <cell r="F183" t="str">
            <v>feu</v>
          </cell>
        </row>
        <row r="184">
          <cell r="F184" t="str">
            <v>feu</v>
          </cell>
        </row>
        <row r="185">
          <cell r="F185" t="str">
            <v>hôpital</v>
          </cell>
        </row>
        <row r="186">
          <cell r="F186" t="str">
            <v>hôpital</v>
          </cell>
        </row>
        <row r="187">
          <cell r="F187" t="str">
            <v>jeu</v>
          </cell>
        </row>
        <row r="188">
          <cell r="F188" t="str">
            <v>jeu</v>
          </cell>
        </row>
        <row r="189">
          <cell r="F189" t="str">
            <v>journal</v>
          </cell>
        </row>
        <row r="190">
          <cell r="F190" t="str">
            <v>journal</v>
          </cell>
        </row>
        <row r="191">
          <cell r="F191" t="str">
            <v>oiseau</v>
          </cell>
        </row>
        <row r="192">
          <cell r="F192" t="str">
            <v>oiseau</v>
          </cell>
        </row>
        <row r="193">
          <cell r="F193" t="str">
            <v>réseau</v>
          </cell>
        </row>
        <row r="194">
          <cell r="F194" t="str">
            <v>réseau</v>
          </cell>
        </row>
        <row r="195">
          <cell r="F195" t="str">
            <v>autre</v>
          </cell>
        </row>
        <row r="196">
          <cell r="F196" t="str">
            <v>même</v>
          </cell>
        </row>
        <row r="197">
          <cell r="F197" t="str">
            <v>idéal</v>
          </cell>
        </row>
        <row r="198">
          <cell r="F198" t="str">
            <v>idéal</v>
          </cell>
        </row>
        <row r="199">
          <cell r="F199" t="str">
            <v>idéal</v>
          </cell>
        </row>
        <row r="200">
          <cell r="F200" t="str">
            <v>international</v>
          </cell>
        </row>
        <row r="201">
          <cell r="F201" t="str">
            <v>international</v>
          </cell>
        </row>
        <row r="202">
          <cell r="F202" t="str">
            <v>international</v>
          </cell>
        </row>
        <row r="203">
          <cell r="F203" t="str">
            <v>local</v>
          </cell>
        </row>
        <row r="204">
          <cell r="F204" t="str">
            <v>local</v>
          </cell>
        </row>
        <row r="205">
          <cell r="F205" t="str">
            <v>local</v>
          </cell>
        </row>
        <row r="206">
          <cell r="F206" t="str">
            <v>plusieurs</v>
          </cell>
        </row>
        <row r="207">
          <cell r="F207" t="str">
            <v>social</v>
          </cell>
        </row>
        <row r="208">
          <cell r="F208" t="str">
            <v>social</v>
          </cell>
        </row>
        <row r="209">
          <cell r="F209" t="str">
            <v>social</v>
          </cell>
        </row>
        <row r="210">
          <cell r="F210" t="str">
            <v>italien</v>
          </cell>
        </row>
        <row r="211">
          <cell r="F211" t="str">
            <v>plus</v>
          </cell>
        </row>
        <row r="212">
          <cell r="F212" t="str">
            <v>moins</v>
          </cell>
        </row>
        <row r="213">
          <cell r="F213" t="str">
            <v>aussi</v>
          </cell>
        </row>
        <row r="214">
          <cell r="F214" t="str">
            <v>que</v>
          </cell>
        </row>
        <row r="215">
          <cell r="F215" t="str">
            <v>dangereux</v>
          </cell>
        </row>
        <row r="216">
          <cell r="F216" t="str">
            <v>dangereux</v>
          </cell>
        </row>
        <row r="217">
          <cell r="F217" t="str">
            <v>gentil</v>
          </cell>
        </row>
        <row r="218">
          <cell r="F218" t="str">
            <v>gentil</v>
          </cell>
        </row>
        <row r="219">
          <cell r="F219" t="str">
            <v>gros</v>
          </cell>
        </row>
        <row r="220">
          <cell r="F220" t="str">
            <v>gros</v>
          </cell>
        </row>
        <row r="221">
          <cell r="F221" t="str">
            <v>italien</v>
          </cell>
        </row>
        <row r="222">
          <cell r="F222" t="str">
            <v>italien</v>
          </cell>
        </row>
        <row r="223">
          <cell r="F223" t="str">
            <v>meilleur</v>
          </cell>
        </row>
        <row r="224">
          <cell r="F224" t="str">
            <v>mince</v>
          </cell>
        </row>
        <row r="225">
          <cell r="F225" t="str">
            <v>pire</v>
          </cell>
        </row>
        <row r="226">
          <cell r="F226" t="str">
            <v>sûr</v>
          </cell>
        </row>
        <row r="227">
          <cell r="F227" t="str">
            <v>sûr</v>
          </cell>
        </row>
        <row r="228">
          <cell r="F228" t="str">
            <v>Headword</v>
          </cell>
        </row>
        <row r="229">
          <cell r="F229" t="str">
            <v>décision</v>
          </cell>
        </row>
        <row r="230">
          <cell r="F230" t="str">
            <v>soin</v>
          </cell>
        </row>
        <row r="231">
          <cell r="F231" t="str">
            <v>dur</v>
          </cell>
        </row>
        <row r="232">
          <cell r="F232" t="str">
            <v>dur</v>
          </cell>
        </row>
        <row r="233">
          <cell r="F233" t="str">
            <v>facilement</v>
          </cell>
        </row>
        <row r="234">
          <cell r="F234" t="str">
            <v>lentement</v>
          </cell>
        </row>
        <row r="235">
          <cell r="F235" t="str">
            <v>mal</v>
          </cell>
        </row>
        <row r="236">
          <cell r="F236" t="str">
            <v>mieux</v>
          </cell>
        </row>
        <row r="237">
          <cell r="F237" t="str">
            <v>vite</v>
          </cell>
        </row>
        <row r="238">
          <cell r="F238" t="str">
            <v>dépendre</v>
          </cell>
        </row>
        <row r="239">
          <cell r="F239" t="str">
            <v>dépendre</v>
          </cell>
        </row>
        <row r="240">
          <cell r="F240" t="str">
            <v>entendre</v>
          </cell>
        </row>
        <row r="241">
          <cell r="F241" t="str">
            <v>répondre</v>
          </cell>
        </row>
        <row r="242">
          <cell r="F242" t="str">
            <v>répondre</v>
          </cell>
        </row>
        <row r="243">
          <cell r="F243" t="str">
            <v>annonce</v>
          </cell>
        </row>
        <row r="244">
          <cell r="F244" t="str">
            <v>conversation</v>
          </cell>
        </row>
        <row r="245">
          <cell r="F245" t="str">
            <v>espagnol</v>
          </cell>
        </row>
        <row r="246">
          <cell r="F246" t="str">
            <v>message</v>
          </cell>
        </row>
        <row r="247">
          <cell r="F247" t="str">
            <v>soleil</v>
          </cell>
        </row>
        <row r="248">
          <cell r="F248" t="str">
            <v>temps</v>
          </cell>
        </row>
        <row r="249">
          <cell r="F249" t="str">
            <v>espagnol</v>
          </cell>
        </row>
        <row r="250">
          <cell r="F250" t="str">
            <v>espagnol</v>
          </cell>
        </row>
        <row r="251">
          <cell r="F251" t="str">
            <v>Headword</v>
          </cell>
        </row>
        <row r="252">
          <cell r="F252" t="str">
            <v>décrire</v>
          </cell>
        </row>
        <row r="253">
          <cell r="F253" t="str">
            <v>traduire</v>
          </cell>
        </row>
        <row r="254">
          <cell r="F254" t="str">
            <v>communauté</v>
          </cell>
        </row>
        <row r="255">
          <cell r="F255" t="str">
            <v>culture</v>
          </cell>
        </row>
        <row r="256">
          <cell r="F256" t="str">
            <v>expérience</v>
          </cell>
        </row>
        <row r="257">
          <cell r="F257" t="str">
            <v>information</v>
          </cell>
        </row>
        <row r="258">
          <cell r="F258" t="str">
            <v>produit</v>
          </cell>
        </row>
        <row r="259">
          <cell r="F259" t="str">
            <v>programme</v>
          </cell>
        </row>
        <row r="260">
          <cell r="F260" t="str">
            <v>tout</v>
          </cell>
        </row>
        <row r="261">
          <cell r="F261" t="str">
            <v>tout</v>
          </cell>
        </row>
        <row r="262">
          <cell r="F262" t="str">
            <v>attendre</v>
          </cell>
        </row>
        <row r="263">
          <cell r="F263" t="str">
            <v>descendre</v>
          </cell>
        </row>
        <row r="264">
          <cell r="F264" t="str">
            <v>bas</v>
          </cell>
        </row>
        <row r="265">
          <cell r="F265" t="str">
            <v>MWU</v>
          </cell>
        </row>
        <row r="266">
          <cell r="F266" t="str">
            <v>histoire</v>
          </cell>
        </row>
        <row r="267">
          <cell r="F267" t="str">
            <v>règle</v>
          </cell>
        </row>
        <row r="268">
          <cell r="F268" t="str">
            <v>piste</v>
          </cell>
        </row>
        <row r="269">
          <cell r="F269" t="str">
            <v>roman</v>
          </cell>
        </row>
        <row r="270">
          <cell r="F270" t="str">
            <v>texte</v>
          </cell>
        </row>
        <row r="271">
          <cell r="F271" t="str">
            <v>conduire</v>
          </cell>
        </row>
        <row r="272">
          <cell r="F272" t="str">
            <v>dire</v>
          </cell>
        </row>
        <row r="273">
          <cell r="F273" t="str">
            <v>interdire</v>
          </cell>
        </row>
        <row r="274">
          <cell r="F274" t="str">
            <v>inscrire</v>
          </cell>
        </row>
        <row r="275">
          <cell r="F275" t="str">
            <v>lieu</v>
          </cell>
        </row>
        <row r="276">
          <cell r="F276" t="str">
            <v>arbre</v>
          </cell>
        </row>
        <row r="277">
          <cell r="F277" t="str">
            <v>autobus</v>
          </cell>
        </row>
        <row r="278">
          <cell r="F278" t="str">
            <v>chaud</v>
          </cell>
        </row>
        <row r="279">
          <cell r="F279" t="str">
            <v>froid</v>
          </cell>
        </row>
        <row r="280">
          <cell r="F280" t="str">
            <v>neige</v>
          </cell>
        </row>
        <row r="281">
          <cell r="F281" t="str">
            <v>scolaire</v>
          </cell>
        </row>
        <row r="282">
          <cell r="F282" t="str">
            <v>commencer</v>
          </cell>
        </row>
        <row r="283">
          <cell r="F283" t="str">
            <v>expliquer</v>
          </cell>
        </row>
        <row r="284">
          <cell r="F284" t="str">
            <v>emprunter</v>
          </cell>
        </row>
        <row r="285">
          <cell r="F285" t="str">
            <v>quitter</v>
          </cell>
        </row>
        <row r="286">
          <cell r="F286" t="str">
            <v>cours</v>
          </cell>
        </row>
        <row r="287">
          <cell r="F287" t="str">
            <v>bibliothèque</v>
          </cell>
        </row>
        <row r="288">
          <cell r="F288" t="str">
            <v>fois</v>
          </cell>
        </row>
        <row r="289">
          <cell r="F289" t="str">
            <v>tâche</v>
          </cell>
        </row>
        <row r="290">
          <cell r="F290" t="str">
            <v>déjà</v>
          </cell>
        </row>
        <row r="291">
          <cell r="F291" t="str">
            <v>enfin</v>
          </cell>
        </row>
        <row r="292">
          <cell r="F292" t="str">
            <v>toujours</v>
          </cell>
        </row>
        <row r="293">
          <cell r="F293" t="str">
            <v>boire</v>
          </cell>
        </row>
        <row r="294">
          <cell r="F294" t="str">
            <v>avoir</v>
          </cell>
        </row>
        <row r="295">
          <cell r="F295" t="str">
            <v>prendre</v>
          </cell>
        </row>
        <row r="296">
          <cell r="F296" t="str">
            <v>accident</v>
          </cell>
        </row>
        <row r="297">
          <cell r="F297" t="str">
            <v>bras</v>
          </cell>
        </row>
        <row r="298">
          <cell r="F298" t="str">
            <v>jambe</v>
          </cell>
        </row>
        <row r="299">
          <cell r="F299" t="str">
            <v>mal</v>
          </cell>
        </row>
        <row r="300">
          <cell r="F300" t="str">
            <v>maladie</v>
          </cell>
        </row>
        <row r="301">
          <cell r="F301" t="str">
            <v>Headword</v>
          </cell>
        </row>
        <row r="302">
          <cell r="F302" t="str">
            <v>photo</v>
          </cell>
        </row>
        <row r="303">
          <cell r="F303" t="str">
            <v>déjà</v>
          </cell>
        </row>
        <row r="304">
          <cell r="F304" t="str">
            <v>MWU</v>
          </cell>
        </row>
        <row r="305">
          <cell r="F305" t="str">
            <v>ensuite</v>
          </cell>
        </row>
        <row r="306">
          <cell r="F306" t="str">
            <v>MWU</v>
          </cell>
        </row>
        <row r="307">
          <cell r="F307" t="str">
            <v>lever</v>
          </cell>
        </row>
        <row r="308">
          <cell r="F308" t="str">
            <v>lever</v>
          </cell>
        </row>
        <row r="309">
          <cell r="F309" t="str">
            <v>lever</v>
          </cell>
        </row>
        <row r="310">
          <cell r="F310" t="str">
            <v>reposer</v>
          </cell>
        </row>
        <row r="311">
          <cell r="F311" t="str">
            <v>chapeau</v>
          </cell>
        </row>
        <row r="312">
          <cell r="F312" t="str">
            <v>cuisine</v>
          </cell>
        </row>
        <row r="313">
          <cell r="F313" t="str">
            <v>main</v>
          </cell>
        </row>
        <row r="314">
          <cell r="F314" t="str">
            <v>manteau</v>
          </cell>
        </row>
        <row r="315">
          <cell r="F315" t="str">
            <v>matin</v>
          </cell>
        </row>
        <row r="316">
          <cell r="F316" t="str">
            <v>pluie</v>
          </cell>
        </row>
        <row r="317">
          <cell r="F317" t="str">
            <v>tête</v>
          </cell>
        </row>
      </sheetData>
      <sheetData sheetId="10"/>
      <sheetData sheetId="11"/>
      <sheetData sheetId="12">
        <row r="1">
          <cell r="A1" t="str">
            <v>French</v>
          </cell>
          <cell r="E1" t="str">
            <v>Frequency</v>
          </cell>
          <cell r="F1" t="str">
            <v>Headword</v>
          </cell>
        </row>
        <row r="2">
          <cell r="A2" t="str">
            <v>nous devons</v>
          </cell>
          <cell r="E2">
            <v>39</v>
          </cell>
          <cell r="F2" t="str">
            <v>devoir</v>
          </cell>
        </row>
        <row r="3">
          <cell r="A3" t="str">
            <v>vous devez</v>
          </cell>
          <cell r="E3">
            <v>39</v>
          </cell>
          <cell r="F3" t="str">
            <v>devoir</v>
          </cell>
        </row>
        <row r="4">
          <cell r="A4" t="str">
            <v>ils/elles doivent</v>
          </cell>
          <cell r="E4">
            <v>39</v>
          </cell>
          <cell r="F4" t="str">
            <v>devoir</v>
          </cell>
        </row>
        <row r="5">
          <cell r="A5" t="str">
            <v>il faut</v>
          </cell>
          <cell r="E5" t="str">
            <v>13/68</v>
          </cell>
          <cell r="F5" t="str">
            <v>MWU</v>
          </cell>
        </row>
        <row r="6">
          <cell r="A6" t="str">
            <v>il ne faut pas</v>
          </cell>
          <cell r="E6" t="str">
            <v>13/68</v>
          </cell>
          <cell r="F6" t="str">
            <v>MWU</v>
          </cell>
        </row>
        <row r="7">
          <cell r="A7" t="str">
            <v>ils/elles peuvent</v>
          </cell>
          <cell r="E7">
            <v>20</v>
          </cell>
          <cell r="F7" t="str">
            <v>pouvoir</v>
          </cell>
        </row>
        <row r="8">
          <cell r="A8" t="str">
            <v>ils/elles savent</v>
          </cell>
          <cell r="E8">
            <v>67</v>
          </cell>
          <cell r="F8" t="str">
            <v>savoir</v>
          </cell>
        </row>
        <row r="9">
          <cell r="A9" t="str">
            <v>ils/elles veulent</v>
          </cell>
          <cell r="E9">
            <v>57</v>
          </cell>
          <cell r="F9" t="str">
            <v>vouloir</v>
          </cell>
        </row>
        <row r="10">
          <cell r="A10" t="str">
            <v>l'entreprise (f)</v>
          </cell>
          <cell r="E10">
            <v>298</v>
          </cell>
          <cell r="F10" t="str">
            <v>entreprise</v>
          </cell>
        </row>
        <row r="11">
          <cell r="A11" t="str">
            <v>l'attitude (f)</v>
          </cell>
          <cell r="E11">
            <v>834</v>
          </cell>
          <cell r="F11" t="str">
            <v>attitude</v>
          </cell>
        </row>
        <row r="12">
          <cell r="A12" t="str">
            <v>le collègue</v>
          </cell>
          <cell r="E12">
            <v>1099</v>
          </cell>
          <cell r="F12" t="str">
            <v>collègue</v>
          </cell>
        </row>
        <row r="13">
          <cell r="A13" t="str">
            <v>la collègue</v>
          </cell>
          <cell r="E13">
            <v>1099</v>
          </cell>
          <cell r="F13" t="str">
            <v>collègue</v>
          </cell>
        </row>
        <row r="14">
          <cell r="A14" t="str">
            <v>le directeur2</v>
          </cell>
          <cell r="E14">
            <v>640</v>
          </cell>
          <cell r="F14" t="str">
            <v>directeur</v>
          </cell>
        </row>
        <row r="15">
          <cell r="A15" t="str">
            <v>la directrice2</v>
          </cell>
          <cell r="E15">
            <v>640</v>
          </cell>
          <cell r="F15" t="str">
            <v>directeur</v>
          </cell>
        </row>
        <row r="16">
          <cell r="A16" t="str">
            <v>le stage</v>
          </cell>
          <cell r="E16">
            <v>4007</v>
          </cell>
          <cell r="F16" t="str">
            <v>stage</v>
          </cell>
        </row>
        <row r="17">
          <cell r="A17" t="str">
            <v>actif</v>
          </cell>
          <cell r="E17">
            <v>1219</v>
          </cell>
          <cell r="F17" t="str">
            <v>actif</v>
          </cell>
        </row>
        <row r="18">
          <cell r="A18" t="str">
            <v>active</v>
          </cell>
          <cell r="E18">
            <v>1219</v>
          </cell>
          <cell r="F18" t="str">
            <v>actif</v>
          </cell>
        </row>
        <row r="19">
          <cell r="A19" t="str">
            <v>négatif</v>
          </cell>
          <cell r="E19">
            <v>1520</v>
          </cell>
          <cell r="F19" t="str">
            <v>négatif</v>
          </cell>
        </row>
        <row r="20">
          <cell r="A20" t="str">
            <v>négative</v>
          </cell>
          <cell r="E20">
            <v>1520</v>
          </cell>
          <cell r="F20" t="str">
            <v>négatif</v>
          </cell>
        </row>
        <row r="21">
          <cell r="A21" t="str">
            <v>positif</v>
          </cell>
          <cell r="E21">
            <v>949</v>
          </cell>
          <cell r="F21" t="str">
            <v>positif</v>
          </cell>
        </row>
        <row r="22">
          <cell r="A22" t="str">
            <v>positive</v>
          </cell>
          <cell r="E22">
            <v>949</v>
          </cell>
          <cell r="F22" t="str">
            <v>positif</v>
          </cell>
        </row>
        <row r="23">
          <cell r="A23" t="str">
            <v>sportif</v>
          </cell>
          <cell r="E23">
            <v>2670</v>
          </cell>
          <cell r="F23" t="str">
            <v>sportif</v>
          </cell>
        </row>
        <row r="24">
          <cell r="A24" t="str">
            <v>sportive</v>
          </cell>
          <cell r="E24">
            <v>2670</v>
          </cell>
          <cell r="F24" t="str">
            <v>sportif</v>
          </cell>
        </row>
        <row r="25">
          <cell r="A25" t="str">
            <v>connaître</v>
          </cell>
          <cell r="E25">
            <v>133</v>
          </cell>
          <cell r="F25" t="str">
            <v>connaître</v>
          </cell>
        </row>
        <row r="26">
          <cell r="A26" t="str">
            <v>je connais</v>
          </cell>
          <cell r="E26">
            <v>133</v>
          </cell>
          <cell r="F26" t="str">
            <v>connaître</v>
          </cell>
        </row>
        <row r="27">
          <cell r="A27" t="str">
            <v>savoir2</v>
          </cell>
          <cell r="E27">
            <v>67</v>
          </cell>
          <cell r="F27" t="str">
            <v>savoir</v>
          </cell>
        </row>
        <row r="28">
          <cell r="A28" t="str">
            <v>la chanson</v>
          </cell>
          <cell r="E28">
            <v>2142</v>
          </cell>
          <cell r="F28" t="str">
            <v>chanson</v>
          </cell>
        </row>
        <row r="29">
          <cell r="A29" t="str">
            <v>le chemin</v>
          </cell>
          <cell r="E29">
            <v>859</v>
          </cell>
          <cell r="F29" t="str">
            <v>chemin</v>
          </cell>
        </row>
        <row r="30">
          <cell r="A30" t="str">
            <v>l'endroit (m)</v>
          </cell>
          <cell r="E30">
            <v>650</v>
          </cell>
          <cell r="F30" t="str">
            <v>endroit</v>
          </cell>
        </row>
        <row r="31">
          <cell r="A31" t="str">
            <v>les gens (mpl)</v>
          </cell>
          <cell r="E31">
            <v>236</v>
          </cell>
          <cell r="F31" t="str">
            <v>gens</v>
          </cell>
        </row>
        <row r="32">
          <cell r="A32" t="str">
            <v>le groupe</v>
          </cell>
          <cell r="E32">
            <v>187</v>
          </cell>
          <cell r="F32" t="str">
            <v>groupe</v>
          </cell>
        </row>
        <row r="33">
          <cell r="A33" t="str">
            <v>québécois</v>
          </cell>
          <cell r="E33">
            <v>1970</v>
          </cell>
          <cell r="F33" t="str">
            <v>québécois</v>
          </cell>
        </row>
        <row r="34">
          <cell r="A34" t="str">
            <v>canadien</v>
          </cell>
          <cell r="E34">
            <v>611</v>
          </cell>
          <cell r="F34" t="str">
            <v>canadien</v>
          </cell>
        </row>
        <row r="35">
          <cell r="A35" t="str">
            <v>canadienne</v>
          </cell>
          <cell r="E35">
            <v>611</v>
          </cell>
          <cell r="F35" t="str">
            <v>canadien</v>
          </cell>
        </row>
        <row r="36">
          <cell r="A36" t="str">
            <v>le Canada</v>
          </cell>
          <cell r="E36" t="str">
            <v>N/A</v>
          </cell>
          <cell r="F36"/>
        </row>
        <row r="37">
          <cell r="A37" t="str">
            <v>le Québec</v>
          </cell>
          <cell r="E37"/>
          <cell r="F37"/>
        </row>
        <row r="38">
          <cell r="A38" t="str">
            <v>chercher</v>
          </cell>
          <cell r="E38"/>
          <cell r="F38"/>
        </row>
        <row r="39">
          <cell r="A39" t="str">
            <v>oublier</v>
          </cell>
          <cell r="E39"/>
          <cell r="F39"/>
        </row>
        <row r="40">
          <cell r="A40" t="str">
            <v>rencontrer</v>
          </cell>
          <cell r="E40"/>
          <cell r="F40"/>
        </row>
        <row r="41">
          <cell r="A41" t="str">
            <v>mettre</v>
          </cell>
          <cell r="E41">
            <v>27</v>
          </cell>
          <cell r="F41" t="str">
            <v>mettre</v>
          </cell>
        </row>
        <row r="42">
          <cell r="A42" t="str">
            <v>il/elle met</v>
          </cell>
          <cell r="E42">
            <v>27</v>
          </cell>
          <cell r="F42" t="str">
            <v>mettre</v>
          </cell>
        </row>
        <row r="43">
          <cell r="A43" t="str">
            <v>remettre</v>
          </cell>
          <cell r="E43">
            <v>156</v>
          </cell>
          <cell r="F43" t="str">
            <v>remettre</v>
          </cell>
        </row>
        <row r="44">
          <cell r="A44" t="str">
            <v>la campagne</v>
          </cell>
          <cell r="E44">
            <v>666</v>
          </cell>
          <cell r="F44" t="str">
            <v>campagne</v>
          </cell>
        </row>
        <row r="45">
          <cell r="A45" t="str">
            <v>le dollar</v>
          </cell>
          <cell r="E45">
            <v>432</v>
          </cell>
          <cell r="F45" t="str">
            <v>dollar</v>
          </cell>
        </row>
        <row r="46">
          <cell r="A46" t="str">
            <v>la population</v>
          </cell>
          <cell r="E46">
            <v>509</v>
          </cell>
          <cell r="F46" t="str">
            <v>population</v>
          </cell>
        </row>
        <row r="47">
          <cell r="A47" t="str">
            <v>la province</v>
          </cell>
          <cell r="E47">
            <v>861</v>
          </cell>
          <cell r="F47" t="str">
            <v>province</v>
          </cell>
        </row>
        <row r="48">
          <cell r="A48" t="str">
            <v>le lac</v>
          </cell>
          <cell r="E48">
            <v>3121</v>
          </cell>
          <cell r="F48" t="str">
            <v>lac</v>
          </cell>
        </row>
        <row r="49">
          <cell r="A49" t="str">
            <v>l'habitant (m)</v>
          </cell>
          <cell r="E49">
            <v>1333</v>
          </cell>
          <cell r="F49" t="str">
            <v>habitant</v>
          </cell>
        </row>
        <row r="50">
          <cell r="A50" t="str">
            <v>l'habitante (f)</v>
          </cell>
          <cell r="E50">
            <v>1333</v>
          </cell>
          <cell r="F50" t="str">
            <v>habitant</v>
          </cell>
        </row>
        <row r="51">
          <cell r="A51" t="str">
            <v>le fleuve</v>
          </cell>
          <cell r="E51">
            <v>2893</v>
          </cell>
          <cell r="F51" t="str">
            <v>fleuve</v>
          </cell>
        </row>
        <row r="52">
          <cell r="A52" t="str">
            <v>le paysage</v>
          </cell>
          <cell r="E52">
            <v>2634</v>
          </cell>
          <cell r="F52" t="str">
            <v>paysage</v>
          </cell>
        </row>
        <row r="53">
          <cell r="A53" t="str">
            <v>perdre</v>
          </cell>
          <cell r="E53">
            <v>250</v>
          </cell>
          <cell r="F53" t="str">
            <v>perdre</v>
          </cell>
        </row>
        <row r="54">
          <cell r="A54" t="str">
            <v>la glace</v>
          </cell>
          <cell r="E54">
            <v>2580</v>
          </cell>
          <cell r="F54" t="str">
            <v>glace</v>
          </cell>
        </row>
        <row r="55">
          <cell r="A55" t="str">
            <v>jamais</v>
          </cell>
          <cell r="E55">
            <v>179</v>
          </cell>
          <cell r="F55" t="str">
            <v>jamais</v>
          </cell>
        </row>
        <row r="56">
          <cell r="A56" t="str">
            <v>empêcher</v>
          </cell>
          <cell r="E56">
            <v>306</v>
          </cell>
          <cell r="F56" t="str">
            <v>empêcher</v>
          </cell>
        </row>
        <row r="57">
          <cell r="A57" t="str">
            <v>pratiquer</v>
          </cell>
          <cell r="E57">
            <v>1268</v>
          </cell>
          <cell r="F57" t="str">
            <v>pratiquer</v>
          </cell>
        </row>
        <row r="58">
          <cell r="A58" t="str">
            <v>risquer</v>
          </cell>
          <cell r="E58">
            <v>322</v>
          </cell>
          <cell r="F58" t="str">
            <v>risquer</v>
          </cell>
        </row>
        <row r="59">
          <cell r="A59" t="str">
            <v>persuader</v>
          </cell>
          <cell r="E59">
            <v>1682</v>
          </cell>
          <cell r="F59" t="str">
            <v>persuader</v>
          </cell>
        </row>
        <row r="60">
          <cell r="A60" t="str">
            <v>respecter</v>
          </cell>
          <cell r="E60">
            <v>673</v>
          </cell>
          <cell r="F60" t="str">
            <v>respecter</v>
          </cell>
        </row>
        <row r="61">
          <cell r="A61" t="str">
            <v>la région</v>
          </cell>
          <cell r="E61">
            <v>241</v>
          </cell>
          <cell r="F61" t="str">
            <v>région</v>
          </cell>
        </row>
        <row r="62">
          <cell r="A62" t="str">
            <v>le château</v>
          </cell>
          <cell r="E62">
            <v>3510</v>
          </cell>
          <cell r="F62" t="str">
            <v>château</v>
          </cell>
        </row>
        <row r="63">
          <cell r="A63" t="str">
            <v>l'architecture (f)</v>
          </cell>
          <cell r="E63">
            <v>4182</v>
          </cell>
          <cell r="F63" t="str">
            <v>architecture</v>
          </cell>
        </row>
        <row r="64">
          <cell r="A64" t="str">
            <v>historique</v>
          </cell>
          <cell r="E64">
            <v>902</v>
          </cell>
          <cell r="F64" t="str">
            <v>historique</v>
          </cell>
        </row>
        <row r="65">
          <cell r="A65" t="str">
            <v>utile</v>
          </cell>
          <cell r="E65">
            <v>1003</v>
          </cell>
          <cell r="F65" t="str">
            <v>utile</v>
          </cell>
        </row>
        <row r="66">
          <cell r="A66" t="str">
            <v>fantastique</v>
          </cell>
          <cell r="E66">
            <v>4107</v>
          </cell>
          <cell r="F66" t="str">
            <v>fantastique</v>
          </cell>
        </row>
        <row r="67">
          <cell r="A67" t="str">
            <v>essentiel</v>
          </cell>
          <cell r="E67">
            <v>675</v>
          </cell>
          <cell r="F67" t="str">
            <v>essentiel</v>
          </cell>
        </row>
        <row r="68">
          <cell r="A68" t="str">
            <v>essentielle</v>
          </cell>
          <cell r="E68">
            <v>675</v>
          </cell>
          <cell r="F68" t="str">
            <v>essentiel</v>
          </cell>
        </row>
        <row r="69">
          <cell r="A69" t="str">
            <v>appartenir</v>
          </cell>
          <cell r="E69">
            <v>319</v>
          </cell>
          <cell r="F69" t="str">
            <v>appartenir</v>
          </cell>
        </row>
        <row r="70">
          <cell r="A70" t="str">
            <v>exister</v>
          </cell>
          <cell r="E70">
            <v>269</v>
          </cell>
          <cell r="F70" t="str">
            <v>exister</v>
          </cell>
        </row>
        <row r="71">
          <cell r="A71" t="str">
            <v>présenter</v>
          </cell>
          <cell r="E71">
            <v>209</v>
          </cell>
          <cell r="F71" t="str">
            <v>présenter</v>
          </cell>
        </row>
        <row r="72">
          <cell r="A72" t="str">
            <v>le copain</v>
          </cell>
          <cell r="E72">
            <v>1320</v>
          </cell>
          <cell r="F72" t="str">
            <v>copain</v>
          </cell>
        </row>
        <row r="73">
          <cell r="A73" t="str">
            <v>la copine</v>
          </cell>
          <cell r="E73">
            <v>1320</v>
          </cell>
          <cell r="F73" t="str">
            <v>copain</v>
          </cell>
        </row>
        <row r="74">
          <cell r="A74" t="str">
            <v>la foi</v>
          </cell>
          <cell r="E74">
            <v>1368</v>
          </cell>
          <cell r="F74" t="str">
            <v>foi</v>
          </cell>
        </row>
        <row r="75">
          <cell r="A75" t="str">
            <v>le service</v>
          </cell>
          <cell r="E75">
            <v>203</v>
          </cell>
          <cell r="F75" t="str">
            <v>service</v>
          </cell>
        </row>
        <row r="76">
          <cell r="A76" t="str">
            <v>chinois</v>
          </cell>
          <cell r="E76">
            <v>1914</v>
          </cell>
          <cell r="F76" t="str">
            <v>chinois</v>
          </cell>
        </row>
        <row r="77">
          <cell r="A77" t="str">
            <v>chrétien</v>
          </cell>
          <cell r="E77">
            <v>1895</v>
          </cell>
          <cell r="F77" t="str">
            <v>chrétien</v>
          </cell>
        </row>
        <row r="78">
          <cell r="A78" t="str">
            <v>européen</v>
          </cell>
          <cell r="E78">
            <v>445</v>
          </cell>
          <cell r="F78" t="str">
            <v>européen</v>
          </cell>
        </row>
        <row r="79">
          <cell r="A79" t="str">
            <v>juif</v>
          </cell>
          <cell r="E79">
            <v>1510</v>
          </cell>
          <cell r="F79" t="str">
            <v>juif</v>
          </cell>
        </row>
        <row r="80">
          <cell r="A80" t="str">
            <v>laïque</v>
          </cell>
          <cell r="E80" t="str">
            <v>&gt;5000</v>
          </cell>
          <cell r="F80" t="str">
            <v>laïque</v>
          </cell>
        </row>
        <row r="81">
          <cell r="A81" t="str">
            <v>musulman</v>
          </cell>
          <cell r="E81" t="str">
            <v>&gt;5000</v>
          </cell>
          <cell r="F81" t="str">
            <v>musulman</v>
          </cell>
        </row>
        <row r="82">
          <cell r="A82" t="str">
            <v>religieux</v>
          </cell>
          <cell r="E82">
            <v>1203</v>
          </cell>
          <cell r="F82" t="str">
            <v>religieux</v>
          </cell>
        </row>
        <row r="83">
          <cell r="A83" t="str">
            <v>commander</v>
          </cell>
          <cell r="E83">
            <v>959</v>
          </cell>
          <cell r="F83" t="str">
            <v>commander</v>
          </cell>
        </row>
        <row r="84">
          <cell r="A84" t="str">
            <v>payer</v>
          </cell>
          <cell r="E84">
            <v>537</v>
          </cell>
          <cell r="F84" t="str">
            <v>payer</v>
          </cell>
        </row>
        <row r="85">
          <cell r="A85" t="str">
            <v>répéter</v>
          </cell>
          <cell r="E85">
            <v>630</v>
          </cell>
          <cell r="F85" t="str">
            <v>répéter</v>
          </cell>
        </row>
        <row r="86">
          <cell r="A86" t="str">
            <v>terminer</v>
          </cell>
          <cell r="E86">
            <v>415</v>
          </cell>
          <cell r="F86" t="str">
            <v>terminer</v>
          </cell>
        </row>
        <row r="87">
          <cell r="A87" t="str">
            <v>l'addition (f)</v>
          </cell>
          <cell r="E87" t="str">
            <v>NA</v>
          </cell>
          <cell r="F87" t="str">
            <v>addition</v>
          </cell>
        </row>
        <row r="88">
          <cell r="A88" t="str">
            <v>le choix</v>
          </cell>
          <cell r="E88">
            <v>436</v>
          </cell>
          <cell r="F88" t="str">
            <v>choix</v>
          </cell>
        </row>
        <row r="89">
          <cell r="A89" t="str">
            <v>la commande</v>
          </cell>
          <cell r="E89">
            <v>2123</v>
          </cell>
          <cell r="F89" t="str">
            <v>commande</v>
          </cell>
        </row>
        <row r="90">
          <cell r="A90" t="str">
            <v>l'entrée (f)</v>
          </cell>
          <cell r="E90">
            <v>808</v>
          </cell>
          <cell r="F90" t="str">
            <v>entrée</v>
          </cell>
        </row>
        <row r="91">
          <cell r="A91" t="str">
            <v>le restaurant</v>
          </cell>
          <cell r="E91">
            <v>2336</v>
          </cell>
          <cell r="F91" t="str">
            <v>restaurant</v>
          </cell>
        </row>
        <row r="92">
          <cell r="A92" t="str">
            <v>la table</v>
          </cell>
          <cell r="E92">
            <v>1019</v>
          </cell>
          <cell r="F92" t="str">
            <v>table</v>
          </cell>
        </row>
        <row r="93">
          <cell r="A93" t="str">
            <v>leur</v>
          </cell>
          <cell r="E93">
            <v>35</v>
          </cell>
          <cell r="F93" t="str">
            <v>leur</v>
          </cell>
        </row>
        <row r="94">
          <cell r="A94" t="str">
            <v>leurs</v>
          </cell>
          <cell r="E94">
            <v>35</v>
          </cell>
          <cell r="F94" t="str">
            <v>leur</v>
          </cell>
        </row>
        <row r="95">
          <cell r="A95" t="str">
            <v>principal</v>
          </cell>
          <cell r="E95">
            <v>458</v>
          </cell>
          <cell r="F95" t="str">
            <v>principal</v>
          </cell>
        </row>
        <row r="96">
          <cell r="A96" t="str">
            <v>votre</v>
          </cell>
          <cell r="E96">
            <v>214</v>
          </cell>
          <cell r="F96" t="str">
            <v>votre</v>
          </cell>
        </row>
        <row r="97">
          <cell r="A97" t="str">
            <v>vos</v>
          </cell>
          <cell r="E97">
            <v>214</v>
          </cell>
          <cell r="F97" t="str">
            <v>votre</v>
          </cell>
        </row>
        <row r="98">
          <cell r="A98" t="str">
            <v>avoir besoin de</v>
          </cell>
          <cell r="E98" t="str">
            <v>NA</v>
          </cell>
          <cell r="F98" t="str">
            <v>MWU</v>
          </cell>
        </row>
        <row r="99">
          <cell r="A99" t="str">
            <v>avoir envie de</v>
          </cell>
          <cell r="E99" t="str">
            <v>NA</v>
          </cell>
          <cell r="F99" t="str">
            <v>MWU</v>
          </cell>
        </row>
        <row r="100">
          <cell r="A100" t="str">
            <v>avoir peur de</v>
          </cell>
          <cell r="E100" t="str">
            <v>NA</v>
          </cell>
          <cell r="F100" t="str">
            <v>MWU</v>
          </cell>
        </row>
        <row r="101">
          <cell r="A101" t="str">
            <v>le besoin</v>
          </cell>
          <cell r="E101">
            <v>183</v>
          </cell>
          <cell r="F101" t="str">
            <v>besoin</v>
          </cell>
        </row>
        <row r="102">
          <cell r="A102" t="str">
            <v>la faim</v>
          </cell>
          <cell r="E102">
            <v>1986</v>
          </cell>
          <cell r="F102" t="str">
            <v>faim</v>
          </cell>
        </row>
        <row r="103">
          <cell r="A103" t="str">
            <v>la soif</v>
          </cell>
          <cell r="E103">
            <v>4689</v>
          </cell>
          <cell r="F103" t="str">
            <v>soif</v>
          </cell>
        </row>
        <row r="104">
          <cell r="A104" t="str">
            <v>la peur</v>
          </cell>
          <cell r="E104">
            <v>755</v>
          </cell>
          <cell r="F104" t="str">
            <v>peur</v>
          </cell>
        </row>
        <row r="105">
          <cell r="A105" t="str">
            <v>le tort</v>
          </cell>
          <cell r="E105">
            <v>1652</v>
          </cell>
          <cell r="F105" t="str">
            <v>tort</v>
          </cell>
        </row>
        <row r="106">
          <cell r="A106" t="str">
            <v>l'heure² (f)</v>
          </cell>
          <cell r="E106">
            <v>99</v>
          </cell>
          <cell r="F106" t="str">
            <v>heure</v>
          </cell>
        </row>
        <row r="107">
          <cell r="A107" t="str">
            <v>quarante</v>
          </cell>
          <cell r="E107">
            <v>2436</v>
          </cell>
          <cell r="F107" t="str">
            <v>quarante</v>
          </cell>
        </row>
        <row r="108">
          <cell r="A108" t="str">
            <v>cinquante</v>
          </cell>
          <cell r="E108">
            <v>2273</v>
          </cell>
          <cell r="F108" t="str">
            <v>cinquante</v>
          </cell>
        </row>
        <row r="109">
          <cell r="A109" t="str">
            <v>soixante</v>
          </cell>
          <cell r="E109">
            <v>3151</v>
          </cell>
          <cell r="F109" t="str">
            <v>soixante</v>
          </cell>
        </row>
        <row r="110">
          <cell r="A110" t="str">
            <v>consacrer</v>
          </cell>
          <cell r="E110">
            <v>750</v>
          </cell>
          <cell r="F110" t="str">
            <v>consacrer</v>
          </cell>
        </row>
        <row r="111">
          <cell r="A111" t="str">
            <v>contenir</v>
          </cell>
          <cell r="E111">
            <v>1033</v>
          </cell>
          <cell r="F111" t="str">
            <v>contenir</v>
          </cell>
        </row>
        <row r="112">
          <cell r="A112" t="str">
            <v>couper</v>
          </cell>
          <cell r="E112">
            <v>811</v>
          </cell>
          <cell r="F112" t="str">
            <v>couper</v>
          </cell>
        </row>
        <row r="113">
          <cell r="A113" t="str">
            <v>distribuer</v>
          </cell>
          <cell r="E113">
            <v>1152</v>
          </cell>
          <cell r="F113" t="str">
            <v>distribuer</v>
          </cell>
        </row>
        <row r="114">
          <cell r="A114" t="str">
            <v>le bonheur</v>
          </cell>
          <cell r="E114">
            <v>1948</v>
          </cell>
          <cell r="F114" t="str">
            <v>bonheur</v>
          </cell>
        </row>
        <row r="115">
          <cell r="A115" t="str">
            <v>la consommation</v>
          </cell>
          <cell r="E115">
            <v>1428</v>
          </cell>
          <cell r="F115" t="str">
            <v>consommation</v>
          </cell>
        </row>
        <row r="116">
          <cell r="A116" t="str">
            <v>la richesse</v>
          </cell>
          <cell r="E116">
            <v>1880</v>
          </cell>
          <cell r="F116" t="str">
            <v>richesse</v>
          </cell>
        </row>
        <row r="117">
          <cell r="A117" t="str">
            <v>le sang</v>
          </cell>
          <cell r="E117">
            <v>1126</v>
          </cell>
          <cell r="F117" t="str">
            <v>sang</v>
          </cell>
        </row>
        <row r="118">
          <cell r="A118" t="str">
            <v>le symbole</v>
          </cell>
          <cell r="E118">
            <v>1427</v>
          </cell>
          <cell r="F118" t="str">
            <v>symbole</v>
          </cell>
        </row>
        <row r="119">
          <cell r="A119" t="str">
            <v>la veille</v>
          </cell>
          <cell r="E119">
            <v>1840</v>
          </cell>
          <cell r="F119" t="str">
            <v>veille</v>
          </cell>
        </row>
        <row r="120">
          <cell r="A120" t="str">
            <v>délicat</v>
          </cell>
          <cell r="E120">
            <v>1877</v>
          </cell>
          <cell r="F120" t="str">
            <v>délicat</v>
          </cell>
        </row>
        <row r="121">
          <cell r="A121" t="str">
            <v>fort</v>
          </cell>
          <cell r="E121">
            <v>107</v>
          </cell>
          <cell r="F121" t="str">
            <v>fort</v>
          </cell>
        </row>
        <row r="122">
          <cell r="A122" t="str">
            <v>léger</v>
          </cell>
          <cell r="E122">
            <v>1321</v>
          </cell>
          <cell r="F122" t="str">
            <v>léger</v>
          </cell>
        </row>
        <row r="123">
          <cell r="A123"/>
          <cell r="E123"/>
          <cell r="F123" t="str">
            <v>blesser</v>
          </cell>
        </row>
        <row r="124">
          <cell r="E124"/>
          <cell r="F124" t="str">
            <v>jeter</v>
          </cell>
        </row>
        <row r="125">
          <cell r="E125"/>
          <cell r="F125" t="str">
            <v>laisser</v>
          </cell>
        </row>
        <row r="126">
          <cell r="E126"/>
          <cell r="F126" t="str">
            <v>amour</v>
          </cell>
        </row>
        <row r="127">
          <cell r="E127"/>
          <cell r="F127" t="str">
            <v>envie</v>
          </cell>
        </row>
        <row r="128">
          <cell r="E128"/>
          <cell r="F128" t="str">
            <v>mer</v>
          </cell>
        </row>
        <row r="129">
          <cell r="E129"/>
          <cell r="F129" t="str">
            <v>pierre</v>
          </cell>
        </row>
        <row r="130">
          <cell r="E130"/>
          <cell r="F130" t="str">
            <v>prix</v>
          </cell>
        </row>
        <row r="131">
          <cell r="E131"/>
          <cell r="F131" t="str">
            <v>reconnaissance</v>
          </cell>
        </row>
        <row r="132">
          <cell r="E132"/>
          <cell r="F132" t="str">
            <v>sens</v>
          </cell>
        </row>
        <row r="133">
          <cell r="E133"/>
          <cell r="F133" t="str">
            <v>tellement</v>
          </cell>
        </row>
        <row r="134">
          <cell r="E134"/>
          <cell r="F134" t="str">
            <v>faim</v>
          </cell>
        </row>
        <row r="135">
          <cell r="E135"/>
          <cell r="F135" t="str">
            <v>soif</v>
          </cell>
        </row>
        <row r="136">
          <cell r="E136"/>
          <cell r="F136" t="str">
            <v>peur</v>
          </cell>
        </row>
        <row r="137">
          <cell r="E137"/>
          <cell r="F137" t="str">
            <v>tort</v>
          </cell>
        </row>
        <row r="138">
          <cell r="E138"/>
          <cell r="F138" t="str">
            <v>besoin</v>
          </cell>
        </row>
        <row r="139">
          <cell r="E139"/>
          <cell r="F139" t="str">
            <v>raison</v>
          </cell>
        </row>
        <row r="140">
          <cell r="E140"/>
          <cell r="F140" t="str">
            <v>quarante</v>
          </cell>
        </row>
        <row r="141">
          <cell r="E141"/>
          <cell r="F141" t="str">
            <v>cinquante</v>
          </cell>
        </row>
        <row r="142">
          <cell r="E142"/>
          <cell r="F142" t="str">
            <v>soixante</v>
          </cell>
        </row>
        <row r="143">
          <cell r="E143"/>
          <cell r="F143" t="str">
            <v>votre</v>
          </cell>
        </row>
        <row r="144">
          <cell r="E144"/>
          <cell r="F144" t="str">
            <v>leur</v>
          </cell>
        </row>
        <row r="145">
          <cell r="E145"/>
          <cell r="F145" t="str">
            <v>vos</v>
          </cell>
        </row>
        <row r="146">
          <cell r="E146"/>
          <cell r="F146" t="str">
            <v>leurs</v>
          </cell>
        </row>
        <row r="147">
          <cell r="E147"/>
          <cell r="F147" t="str">
            <v>moi</v>
          </cell>
        </row>
        <row r="148">
          <cell r="E148"/>
          <cell r="F148" t="str">
            <v>toi</v>
          </cell>
        </row>
        <row r="149">
          <cell r="E149"/>
          <cell r="F149" t="str">
            <v>essayer</v>
          </cell>
        </row>
        <row r="150">
          <cell r="E150"/>
          <cell r="F150" t="str">
            <v>continuer</v>
          </cell>
        </row>
        <row r="151">
          <cell r="E151"/>
          <cell r="F151" t="str">
            <v>croire</v>
          </cell>
        </row>
        <row r="152">
          <cell r="E152"/>
          <cell r="F152" t="str">
            <v>décider</v>
          </cell>
        </row>
        <row r="153">
          <cell r="E153"/>
          <cell r="F153" t="str">
            <v>profiter</v>
          </cell>
        </row>
        <row r="154">
          <cell r="E154"/>
          <cell r="F154" t="str">
            <v>rendre</v>
          </cell>
        </row>
        <row r="155">
          <cell r="E155"/>
          <cell r="F155" t="str">
            <v>téléphoner</v>
          </cell>
        </row>
        <row r="156">
          <cell r="E156"/>
          <cell r="F156" t="str">
            <v>voler</v>
          </cell>
        </row>
        <row r="157">
          <cell r="E157"/>
          <cell r="F157" t="str">
            <v>rêver</v>
          </cell>
        </row>
        <row r="158">
          <cell r="E158"/>
          <cell r="F158" t="str">
            <v>approcher</v>
          </cell>
        </row>
        <row r="159">
          <cell r="E159"/>
          <cell r="F159" t="str">
            <v xml:space="preserve">participer </v>
          </cell>
        </row>
        <row r="160">
          <cell r="E160"/>
          <cell r="F160" t="str">
            <v>artiste</v>
          </cell>
        </row>
        <row r="161">
          <cell r="E161"/>
          <cell r="F161" t="str">
            <v>concours</v>
          </cell>
        </row>
        <row r="162">
          <cell r="E162"/>
          <cell r="F162" t="str">
            <v xml:space="preserve">diversité </v>
          </cell>
        </row>
        <row r="163">
          <cell r="E163"/>
          <cell r="F163" t="str">
            <v xml:space="preserve">défi </v>
          </cell>
        </row>
        <row r="164">
          <cell r="E164"/>
          <cell r="F164" t="str">
            <v>émission</v>
          </cell>
        </row>
        <row r="165">
          <cell r="E165"/>
          <cell r="F165" t="str">
            <v>sexe</v>
          </cell>
        </row>
        <row r="166">
          <cell r="E166"/>
          <cell r="F166" t="str">
            <v>personnage</v>
          </cell>
        </row>
        <row r="167">
          <cell r="E167"/>
          <cell r="F167" t="str">
            <v>scène</v>
          </cell>
        </row>
        <row r="168">
          <cell r="E168"/>
          <cell r="F168" t="str">
            <v>spectacle</v>
          </cell>
        </row>
        <row r="169">
          <cell r="E169"/>
          <cell r="F169" t="str">
            <v>annuel</v>
          </cell>
        </row>
        <row r="170">
          <cell r="E170"/>
          <cell r="F170" t="str">
            <v>culturel</v>
          </cell>
        </row>
        <row r="171">
          <cell r="E171"/>
          <cell r="F171" t="str">
            <v>propre</v>
          </cell>
        </row>
        <row r="172">
          <cell r="E172"/>
          <cell r="F172" t="str">
            <v>sexe</v>
          </cell>
        </row>
        <row r="173">
          <cell r="E173"/>
          <cell r="F173" t="str">
            <v>me</v>
          </cell>
        </row>
        <row r="174">
          <cell r="E174"/>
          <cell r="F174" t="str">
            <v>te</v>
          </cell>
        </row>
        <row r="175">
          <cell r="E175"/>
          <cell r="F175" t="str">
            <v>se</v>
          </cell>
        </row>
        <row r="176">
          <cell r="E176"/>
          <cell r="F176" t="str">
            <v>appeler</v>
          </cell>
        </row>
        <row r="177">
          <cell r="E177"/>
          <cell r="F177" t="str">
            <v>casser</v>
          </cell>
        </row>
        <row r="178">
          <cell r="E178"/>
          <cell r="F178" t="str">
            <v>chrétien</v>
          </cell>
        </row>
        <row r="179">
          <cell r="E179"/>
          <cell r="F179" t="str">
            <v>européen</v>
          </cell>
        </row>
        <row r="180">
          <cell r="E180"/>
          <cell r="F180" t="str">
            <v xml:space="preserve"> juif </v>
          </cell>
        </row>
        <row r="181">
          <cell r="E181"/>
          <cell r="F181" t="str">
            <v>musulman</v>
          </cell>
        </row>
        <row r="182">
          <cell r="E182"/>
          <cell r="F182" t="str">
            <v>religieux</v>
          </cell>
        </row>
        <row r="183">
          <cell r="E183"/>
          <cell r="F183" t="str">
            <v>chinois</v>
          </cell>
        </row>
        <row r="184">
          <cell r="E184"/>
        </row>
        <row r="185">
          <cell r="E185"/>
          <cell r="F185"/>
        </row>
        <row r="186">
          <cell r="E186"/>
          <cell r="F186"/>
        </row>
        <row r="187">
          <cell r="E187"/>
          <cell r="F187"/>
        </row>
        <row r="188">
          <cell r="E188"/>
          <cell r="F188"/>
        </row>
        <row r="189">
          <cell r="E189"/>
          <cell r="F189"/>
        </row>
        <row r="190">
          <cell r="E190"/>
          <cell r="F190"/>
        </row>
        <row r="191">
          <cell r="E191"/>
          <cell r="F191"/>
        </row>
        <row r="192">
          <cell r="E192"/>
          <cell r="F192"/>
        </row>
        <row r="193">
          <cell r="E193"/>
          <cell r="F193"/>
        </row>
        <row r="194">
          <cell r="E194"/>
          <cell r="F194"/>
        </row>
        <row r="195">
          <cell r="E195"/>
          <cell r="F195"/>
        </row>
        <row r="196">
          <cell r="E196"/>
          <cell r="F196"/>
        </row>
        <row r="197">
          <cell r="E197"/>
          <cell r="F197"/>
        </row>
        <row r="198">
          <cell r="E198"/>
          <cell r="F198"/>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lemmatised"/>
      <sheetName val="H_lemmatised"/>
      <sheetName val="H"/>
      <sheetName val="F"/>
      <sheetName val="Yr789"/>
      <sheetName val="Wordlist"/>
      <sheetName val="MWU"/>
      <sheetName val="Cultural"/>
      <sheetName val="Counts"/>
    </sheetNames>
    <sheetDataSet>
      <sheetData sheetId="0"/>
      <sheetData sheetId="1"/>
      <sheetData sheetId="2"/>
      <sheetData sheetId="3"/>
      <sheetData sheetId="4">
        <row r="2">
          <cell r="G2">
            <v>1</v>
          </cell>
          <cell r="H2" t="str">
            <v>der, die, das</v>
          </cell>
        </row>
        <row r="3">
          <cell r="G3">
            <v>1</v>
          </cell>
          <cell r="H3" t="str">
            <v>der, die, das</v>
          </cell>
        </row>
        <row r="4">
          <cell r="G4">
            <v>1</v>
          </cell>
          <cell r="H4" t="str">
            <v>der, die, das</v>
          </cell>
        </row>
        <row r="5">
          <cell r="G5">
            <v>4</v>
          </cell>
          <cell r="H5" t="str">
            <v>sein</v>
          </cell>
        </row>
        <row r="6">
          <cell r="G6">
            <v>4</v>
          </cell>
          <cell r="H6" t="str">
            <v>sein</v>
          </cell>
        </row>
        <row r="7">
          <cell r="G7">
            <v>48</v>
          </cell>
          <cell r="H7" t="str">
            <v>da</v>
          </cell>
        </row>
        <row r="8">
          <cell r="G8">
            <v>68</v>
          </cell>
          <cell r="H8" t="str">
            <v>hier</v>
          </cell>
        </row>
        <row r="9">
          <cell r="G9">
            <v>108</v>
          </cell>
          <cell r="H9" t="str">
            <v>wo</v>
          </cell>
        </row>
        <row r="10">
          <cell r="G10">
            <v>529</v>
          </cell>
          <cell r="H10" t="str">
            <v>Tisch</v>
          </cell>
        </row>
        <row r="11">
          <cell r="G11">
            <v>674</v>
          </cell>
          <cell r="H11" t="str">
            <v>Fenster</v>
          </cell>
        </row>
        <row r="12">
          <cell r="G12">
            <v>1077</v>
          </cell>
          <cell r="H12" t="str">
            <v>hallo</v>
          </cell>
        </row>
        <row r="13">
          <cell r="G13">
            <v>1602</v>
          </cell>
          <cell r="H13" t="str">
            <v>Flasche</v>
          </cell>
        </row>
        <row r="14">
          <cell r="G14">
            <v>3862</v>
          </cell>
          <cell r="H14" t="str">
            <v>Heft</v>
          </cell>
        </row>
        <row r="15">
          <cell r="G15">
            <v>3855</v>
          </cell>
          <cell r="H15" t="str">
            <v>Tafel</v>
          </cell>
        </row>
        <row r="16">
          <cell r="G16">
            <v>3766</v>
          </cell>
          <cell r="H16" t="str">
            <v>tschüss</v>
          </cell>
        </row>
        <row r="17">
          <cell r="G17">
            <v>11</v>
          </cell>
          <cell r="H17" t="str">
            <v>nicht</v>
          </cell>
        </row>
        <row r="18">
          <cell r="G18">
            <v>45</v>
          </cell>
          <cell r="H18" t="str">
            <v>ja</v>
          </cell>
        </row>
        <row r="19">
          <cell r="G19">
            <v>35</v>
          </cell>
          <cell r="H19" t="str">
            <v>oder</v>
          </cell>
        </row>
        <row r="20">
          <cell r="G20">
            <v>38</v>
          </cell>
          <cell r="H20" t="str">
            <v>was</v>
          </cell>
        </row>
        <row r="21">
          <cell r="G21">
            <v>40</v>
          </cell>
          <cell r="H21" t="str">
            <v>sagen</v>
          </cell>
        </row>
        <row r="22">
          <cell r="G22">
            <v>40</v>
          </cell>
          <cell r="H22" t="str">
            <v>sagen</v>
          </cell>
        </row>
        <row r="23">
          <cell r="G23">
            <v>111</v>
          </cell>
          <cell r="H23" t="str">
            <v>Tag</v>
          </cell>
        </row>
        <row r="24">
          <cell r="G24">
            <v>148</v>
          </cell>
          <cell r="H24" t="str">
            <v>nein, nee, nö</v>
          </cell>
        </row>
        <row r="25">
          <cell r="G25">
            <v>121</v>
          </cell>
          <cell r="H25" t="str">
            <v>Mann</v>
          </cell>
        </row>
        <row r="26">
          <cell r="G26">
            <v>177</v>
          </cell>
          <cell r="H26" t="str">
            <v>richtig</v>
          </cell>
        </row>
        <row r="27">
          <cell r="G27">
            <v>241</v>
          </cell>
          <cell r="H27" t="str">
            <v>Paar</v>
          </cell>
        </row>
        <row r="28">
          <cell r="G28">
            <v>961</v>
          </cell>
          <cell r="H28" t="str">
            <v>Klasse</v>
          </cell>
        </row>
        <row r="29">
          <cell r="G29">
            <v>524</v>
          </cell>
          <cell r="H29" t="str">
            <v>falsch</v>
          </cell>
        </row>
        <row r="30">
          <cell r="H30" t="e">
            <v>#N/A</v>
          </cell>
        </row>
        <row r="31">
          <cell r="G31">
            <v>5</v>
          </cell>
          <cell r="H31" t="str">
            <v>ein</v>
          </cell>
        </row>
        <row r="32">
          <cell r="G32">
            <v>5</v>
          </cell>
          <cell r="H32" t="str">
            <v>ein</v>
          </cell>
        </row>
        <row r="33">
          <cell r="G33">
            <v>2</v>
          </cell>
          <cell r="H33" t="str">
            <v>und</v>
          </cell>
        </row>
        <row r="34">
          <cell r="G34">
            <v>4</v>
          </cell>
          <cell r="H34" t="str">
            <v>sein</v>
          </cell>
        </row>
        <row r="35">
          <cell r="H35" t="e">
            <v>#N/A</v>
          </cell>
        </row>
        <row r="36">
          <cell r="G36">
            <v>10</v>
          </cell>
          <cell r="H36" t="str">
            <v>ich</v>
          </cell>
        </row>
        <row r="37">
          <cell r="G37">
            <v>25</v>
          </cell>
          <cell r="H37" t="str">
            <v>wie</v>
          </cell>
        </row>
        <row r="38">
          <cell r="G38">
            <v>67</v>
          </cell>
          <cell r="H38" t="str">
            <v>groß</v>
          </cell>
        </row>
        <row r="39">
          <cell r="G39">
            <v>90</v>
          </cell>
          <cell r="H39" t="str">
            <v>Mensch</v>
          </cell>
        </row>
        <row r="40">
          <cell r="G40">
            <v>110</v>
          </cell>
          <cell r="H40" t="str">
            <v>klein</v>
          </cell>
        </row>
        <row r="41">
          <cell r="G41">
            <v>307</v>
          </cell>
          <cell r="H41" t="str">
            <v>Form</v>
          </cell>
        </row>
        <row r="42">
          <cell r="G42">
            <v>370</v>
          </cell>
          <cell r="H42" t="str">
            <v>Ding</v>
          </cell>
        </row>
        <row r="43">
          <cell r="G43">
            <v>477</v>
          </cell>
          <cell r="H43" t="str">
            <v>rot</v>
          </cell>
        </row>
        <row r="44">
          <cell r="G44">
            <v>471</v>
          </cell>
          <cell r="H44" t="str">
            <v>bitte</v>
          </cell>
        </row>
        <row r="45">
          <cell r="G45">
            <v>877</v>
          </cell>
          <cell r="H45" t="str">
            <v>danke</v>
          </cell>
        </row>
        <row r="46">
          <cell r="G46">
            <v>948</v>
          </cell>
          <cell r="H46" t="str">
            <v>blau</v>
          </cell>
        </row>
        <row r="47">
          <cell r="G47">
            <v>1446</v>
          </cell>
          <cell r="H47" t="str">
            <v>gelb</v>
          </cell>
        </row>
        <row r="48">
          <cell r="G48">
            <v>76</v>
          </cell>
          <cell r="H48" t="str">
            <v>gut</v>
          </cell>
        </row>
        <row r="49">
          <cell r="G49">
            <v>66</v>
          </cell>
          <cell r="H49" t="str">
            <v>gehen</v>
          </cell>
        </row>
        <row r="50">
          <cell r="G50">
            <v>54</v>
          </cell>
          <cell r="H50" t="str">
            <v>du</v>
          </cell>
        </row>
        <row r="51">
          <cell r="G51">
            <v>4</v>
          </cell>
          <cell r="H51" t="str">
            <v>sein</v>
          </cell>
        </row>
        <row r="52">
          <cell r="G52">
            <v>3</v>
          </cell>
          <cell r="H52" t="str">
            <v>in</v>
          </cell>
        </row>
        <row r="53">
          <cell r="G53">
            <v>31</v>
          </cell>
          <cell r="H53" t="str">
            <v>aber</v>
          </cell>
        </row>
        <row r="54">
          <cell r="G54">
            <v>46</v>
          </cell>
          <cell r="H54" t="str">
            <v>kein</v>
          </cell>
        </row>
        <row r="55">
          <cell r="G55">
            <v>78</v>
          </cell>
          <cell r="H55" t="str">
            <v>wissen</v>
          </cell>
        </row>
        <row r="56">
          <cell r="G56">
            <v>341</v>
          </cell>
          <cell r="H56" t="str">
            <v>Ort</v>
          </cell>
        </row>
        <row r="57">
          <cell r="G57">
            <v>614</v>
          </cell>
          <cell r="H57" t="str">
            <v>Tier</v>
          </cell>
        </row>
        <row r="58">
          <cell r="G58">
            <v>1079</v>
          </cell>
          <cell r="H58" t="str">
            <v>Farbe</v>
          </cell>
        </row>
        <row r="59">
          <cell r="G59">
            <v>806</v>
          </cell>
          <cell r="H59" t="str">
            <v>Nummer</v>
          </cell>
        </row>
        <row r="60">
          <cell r="G60">
            <v>184</v>
          </cell>
          <cell r="H60" t="str">
            <v>schreiben</v>
          </cell>
          <cell r="I60" t="str">
            <v>25/184/32</v>
          </cell>
        </row>
        <row r="61">
          <cell r="G61">
            <v>40</v>
          </cell>
          <cell r="H61" t="str">
            <v>sagen</v>
          </cell>
          <cell r="I61" t="str">
            <v>25/40/32</v>
          </cell>
        </row>
        <row r="62">
          <cell r="G62">
            <v>78</v>
          </cell>
          <cell r="H62" t="str">
            <v>wissen</v>
          </cell>
          <cell r="I62" t="str">
            <v>10/78/12/11</v>
          </cell>
        </row>
        <row r="63">
          <cell r="G63">
            <v>6</v>
          </cell>
          <cell r="H63" t="str">
            <v>haben</v>
          </cell>
        </row>
        <row r="64">
          <cell r="G64">
            <v>6</v>
          </cell>
          <cell r="H64" t="str">
            <v>haben</v>
          </cell>
        </row>
        <row r="65">
          <cell r="G65">
            <v>15</v>
          </cell>
          <cell r="H65" t="str">
            <v>er</v>
          </cell>
        </row>
        <row r="66">
          <cell r="G66">
            <v>7</v>
          </cell>
          <cell r="H66" t="str">
            <v>sie</v>
          </cell>
        </row>
        <row r="67">
          <cell r="G67">
            <v>147</v>
          </cell>
          <cell r="H67" t="str">
            <v>Haus</v>
          </cell>
        </row>
        <row r="68">
          <cell r="G68">
            <v>149</v>
          </cell>
          <cell r="H68" t="str">
            <v>wer</v>
          </cell>
        </row>
        <row r="69">
          <cell r="G69">
            <v>164</v>
          </cell>
          <cell r="H69" t="str">
            <v>Welt</v>
          </cell>
        </row>
        <row r="70">
          <cell r="G70">
            <v>194</v>
          </cell>
          <cell r="H70" t="str">
            <v>Wort</v>
          </cell>
        </row>
        <row r="71">
          <cell r="G71">
            <v>245</v>
          </cell>
          <cell r="H71" t="str">
            <v>Wasser</v>
          </cell>
        </row>
        <row r="72">
          <cell r="G72">
            <v>273</v>
          </cell>
          <cell r="H72" t="str">
            <v>Freund</v>
          </cell>
        </row>
        <row r="73">
          <cell r="G73">
            <v>695</v>
          </cell>
          <cell r="H73" t="str">
            <v>Lehrer</v>
          </cell>
        </row>
        <row r="74">
          <cell r="G74">
            <v>737</v>
          </cell>
          <cell r="H74" t="str">
            <v>wahr</v>
          </cell>
        </row>
        <row r="75">
          <cell r="G75">
            <v>1277</v>
          </cell>
          <cell r="H75" t="str">
            <v>Fußball</v>
          </cell>
        </row>
        <row r="76">
          <cell r="G76">
            <v>737</v>
          </cell>
          <cell r="H76" t="str">
            <v>nicht wahr</v>
          </cell>
          <cell r="I76" t="str">
            <v>11/737</v>
          </cell>
        </row>
        <row r="77">
          <cell r="G77">
            <v>614</v>
          </cell>
          <cell r="H77" t="str">
            <v>Tier</v>
          </cell>
          <cell r="I77" t="str">
            <v>147/614</v>
          </cell>
        </row>
        <row r="78">
          <cell r="G78">
            <v>94</v>
          </cell>
          <cell r="H78" t="str">
            <v>Beispiel</v>
          </cell>
        </row>
        <row r="79">
          <cell r="G79">
            <v>95</v>
          </cell>
          <cell r="H79" t="str">
            <v>erste (r, s)</v>
          </cell>
        </row>
        <row r="80">
          <cell r="G80">
            <v>95</v>
          </cell>
          <cell r="H80" t="str">
            <v>erste (r, s)</v>
          </cell>
        </row>
        <row r="81">
          <cell r="G81">
            <v>95</v>
          </cell>
          <cell r="H81" t="str">
            <v>erste (r, s)</v>
          </cell>
        </row>
        <row r="82">
          <cell r="G82">
            <v>99</v>
          </cell>
          <cell r="H82" t="str">
            <v>Frau</v>
          </cell>
        </row>
        <row r="83">
          <cell r="G83">
            <v>157</v>
          </cell>
          <cell r="H83" t="str">
            <v>Frage</v>
          </cell>
        </row>
        <row r="84">
          <cell r="G84">
            <v>180</v>
          </cell>
          <cell r="H84" t="str">
            <v>Hand</v>
          </cell>
        </row>
        <row r="85">
          <cell r="G85">
            <v>154</v>
          </cell>
          <cell r="H85" t="str">
            <v>Herr</v>
          </cell>
        </row>
        <row r="86">
          <cell r="G86">
            <v>210</v>
          </cell>
          <cell r="H86" t="str">
            <v>Problem</v>
          </cell>
        </row>
        <row r="87">
          <cell r="G87">
            <v>359</v>
          </cell>
          <cell r="H87" t="str">
            <v>Schule</v>
          </cell>
        </row>
        <row r="88">
          <cell r="G88">
            <v>249</v>
          </cell>
          <cell r="H88" t="str">
            <v>Grund</v>
          </cell>
        </row>
        <row r="89">
          <cell r="G89">
            <v>6</v>
          </cell>
          <cell r="H89" t="str">
            <v>haben</v>
          </cell>
          <cell r="I89" t="str">
            <v>52/6</v>
          </cell>
        </row>
        <row r="90">
          <cell r="G90">
            <v>6</v>
          </cell>
          <cell r="H90" t="str">
            <v>haben</v>
          </cell>
          <cell r="I90" t="str">
            <v>10/6</v>
          </cell>
        </row>
        <row r="91">
          <cell r="G91">
            <v>300</v>
          </cell>
          <cell r="H91" t="str">
            <v>Buch</v>
          </cell>
        </row>
        <row r="92">
          <cell r="G92">
            <v>505</v>
          </cell>
          <cell r="H92" t="str">
            <v>Film</v>
          </cell>
        </row>
        <row r="93">
          <cell r="G93">
            <v>643</v>
          </cell>
          <cell r="H93" t="str">
            <v>leider</v>
          </cell>
        </row>
        <row r="94">
          <cell r="G94">
            <v>1733</v>
          </cell>
          <cell r="H94" t="str">
            <v>Lied</v>
          </cell>
        </row>
        <row r="95">
          <cell r="G95">
            <v>695</v>
          </cell>
          <cell r="H95" t="str">
            <v>Lehrer</v>
          </cell>
        </row>
        <row r="96">
          <cell r="G96">
            <v>3029</v>
          </cell>
          <cell r="H96" t="str">
            <v>Sänger</v>
          </cell>
        </row>
        <row r="97">
          <cell r="G97">
            <v>3029</v>
          </cell>
          <cell r="H97" t="str">
            <v>Sänger</v>
          </cell>
        </row>
        <row r="98">
          <cell r="G98" t="str">
            <v>n/a</v>
          </cell>
          <cell r="H98" t="str">
            <v>Lieblings-</v>
          </cell>
        </row>
        <row r="99">
          <cell r="G99" t="str">
            <v>&gt;5009</v>
          </cell>
          <cell r="H99" t="str">
            <v>Band</v>
          </cell>
        </row>
        <row r="100">
          <cell r="G100">
            <v>13</v>
          </cell>
          <cell r="H100" t="str">
            <v>mit</v>
          </cell>
        </row>
        <row r="101">
          <cell r="G101">
            <v>58</v>
          </cell>
          <cell r="H101" t="str">
            <v>machen</v>
          </cell>
        </row>
        <row r="102">
          <cell r="G102">
            <v>205</v>
          </cell>
          <cell r="H102" t="str">
            <v>spielen</v>
          </cell>
        </row>
        <row r="103">
          <cell r="G103">
            <v>288</v>
          </cell>
          <cell r="H103" t="str">
            <v>lernen</v>
          </cell>
        </row>
        <row r="104">
          <cell r="G104">
            <v>359</v>
          </cell>
          <cell r="H104" t="str">
            <v>Schule</v>
          </cell>
        </row>
        <row r="105">
          <cell r="G105">
            <v>184</v>
          </cell>
          <cell r="H105" t="str">
            <v>schreiben</v>
          </cell>
        </row>
        <row r="106">
          <cell r="G106">
            <v>256</v>
          </cell>
          <cell r="H106" t="str">
            <v>Aufgabe</v>
          </cell>
        </row>
        <row r="107">
          <cell r="G107">
            <v>368</v>
          </cell>
          <cell r="H107" t="str">
            <v>reden</v>
          </cell>
        </row>
        <row r="108">
          <cell r="G108">
            <v>560</v>
          </cell>
          <cell r="H108" t="str">
            <v>wohnen</v>
          </cell>
        </row>
        <row r="109">
          <cell r="G109">
            <v>1044</v>
          </cell>
          <cell r="H109" t="str">
            <v>Montag</v>
          </cell>
        </row>
        <row r="110">
          <cell r="G110">
            <v>1823</v>
          </cell>
          <cell r="H110" t="str">
            <v>Unterricht</v>
          </cell>
        </row>
        <row r="111">
          <cell r="G111">
            <v>1823</v>
          </cell>
          <cell r="H111" t="str">
            <v>Unterricht</v>
          </cell>
        </row>
        <row r="112">
          <cell r="G112">
            <v>273</v>
          </cell>
          <cell r="H112" t="str">
            <v>Freund</v>
          </cell>
          <cell r="I112" t="str">
            <v>13/273</v>
          </cell>
        </row>
        <row r="113">
          <cell r="G113">
            <v>665</v>
          </cell>
          <cell r="H113" t="str">
            <v>Zimmer</v>
          </cell>
          <cell r="I113" t="str">
            <v>961/665</v>
          </cell>
        </row>
        <row r="114">
          <cell r="G114">
            <v>961</v>
          </cell>
          <cell r="H114" t="str">
            <v>Klasse</v>
          </cell>
        </row>
        <row r="115">
          <cell r="G115">
            <v>26</v>
          </cell>
          <cell r="H115" t="str">
            <v>wir</v>
          </cell>
        </row>
        <row r="116">
          <cell r="G116">
            <v>234</v>
          </cell>
          <cell r="H116" t="str">
            <v>arbeiten</v>
          </cell>
        </row>
        <row r="117">
          <cell r="G117">
            <v>231</v>
          </cell>
          <cell r="H117" t="str">
            <v>sitzen</v>
          </cell>
        </row>
        <row r="118">
          <cell r="G118">
            <v>536</v>
          </cell>
          <cell r="H118" t="str">
            <v>Boden</v>
          </cell>
        </row>
        <row r="119">
          <cell r="G119">
            <v>361</v>
          </cell>
          <cell r="H119" t="str">
            <v>Auto</v>
          </cell>
        </row>
        <row r="120">
          <cell r="G120">
            <v>665</v>
          </cell>
          <cell r="H120" t="str">
            <v>Zimmer</v>
          </cell>
        </row>
        <row r="121">
          <cell r="G121">
            <v>1984</v>
          </cell>
          <cell r="H121" t="str">
            <v>nochmal</v>
          </cell>
        </row>
        <row r="122">
          <cell r="G122">
            <v>1158</v>
          </cell>
          <cell r="H122" t="str">
            <v>Garten</v>
          </cell>
        </row>
        <row r="123">
          <cell r="G123">
            <v>1481</v>
          </cell>
          <cell r="H123" t="str">
            <v>kochen</v>
          </cell>
        </row>
        <row r="124">
          <cell r="G124">
            <v>1792</v>
          </cell>
          <cell r="H124" t="str">
            <v>Liste</v>
          </cell>
        </row>
        <row r="125">
          <cell r="G125">
            <v>3586</v>
          </cell>
          <cell r="H125" t="str">
            <v>putzen</v>
          </cell>
        </row>
        <row r="126">
          <cell r="G126" t="str">
            <v>n/a</v>
          </cell>
          <cell r="H126" t="str">
            <v>zu Hause</v>
          </cell>
          <cell r="I126" t="str">
            <v>21/147</v>
          </cell>
        </row>
        <row r="127">
          <cell r="G127">
            <v>211</v>
          </cell>
          <cell r="H127" t="str">
            <v>verstehen</v>
          </cell>
          <cell r="I127" t="str">
            <v>10/211/12/11</v>
          </cell>
        </row>
        <row r="128">
          <cell r="G128">
            <v>66</v>
          </cell>
          <cell r="H128" t="str">
            <v>gehen</v>
          </cell>
        </row>
        <row r="129">
          <cell r="G129">
            <v>81</v>
          </cell>
          <cell r="H129" t="str">
            <v>sehr</v>
          </cell>
        </row>
        <row r="130">
          <cell r="G130">
            <v>186</v>
          </cell>
          <cell r="H130" t="str">
            <v>nie</v>
          </cell>
        </row>
        <row r="131">
          <cell r="G131">
            <v>223</v>
          </cell>
          <cell r="H131" t="str">
            <v>oft</v>
          </cell>
        </row>
        <row r="132">
          <cell r="G132">
            <v>272</v>
          </cell>
          <cell r="H132" t="str">
            <v>kaum</v>
          </cell>
        </row>
        <row r="133">
          <cell r="G133">
            <v>382</v>
          </cell>
          <cell r="H133" t="str">
            <v>manchmal</v>
          </cell>
        </row>
        <row r="134">
          <cell r="G134">
            <v>146</v>
          </cell>
          <cell r="H134" t="str">
            <v>hören</v>
          </cell>
        </row>
        <row r="135">
          <cell r="G135">
            <v>1497</v>
          </cell>
          <cell r="H135" t="str">
            <v>tanzen</v>
          </cell>
        </row>
        <row r="136">
          <cell r="G136" t="str">
            <v>n/a</v>
          </cell>
          <cell r="H136" t="str">
            <v>einmal die Woche</v>
          </cell>
          <cell r="I136" t="str">
            <v>124/219</v>
          </cell>
        </row>
        <row r="137">
          <cell r="G137">
            <v>111</v>
          </cell>
          <cell r="H137" t="str">
            <v>jeden Tag</v>
          </cell>
          <cell r="I137" t="str">
            <v>87/111</v>
          </cell>
        </row>
        <row r="138">
          <cell r="G138">
            <v>136</v>
          </cell>
          <cell r="H138" t="str">
            <v>zeigen</v>
          </cell>
        </row>
        <row r="139">
          <cell r="G139">
            <v>161</v>
          </cell>
          <cell r="H139" t="str">
            <v>sprechen</v>
          </cell>
        </row>
        <row r="140">
          <cell r="G140">
            <v>305</v>
          </cell>
          <cell r="H140" t="str">
            <v>lesen</v>
          </cell>
        </row>
        <row r="141">
          <cell r="G141">
            <v>522</v>
          </cell>
          <cell r="H141" t="str">
            <v>Antwort</v>
          </cell>
        </row>
        <row r="142">
          <cell r="G142">
            <v>988</v>
          </cell>
          <cell r="H142" t="str">
            <v>wiederholen</v>
          </cell>
        </row>
        <row r="143">
          <cell r="G143">
            <v>1652</v>
          </cell>
          <cell r="H143" t="str">
            <v>freiwillig</v>
          </cell>
        </row>
        <row r="144">
          <cell r="G144">
            <v>1629</v>
          </cell>
          <cell r="H144" t="str">
            <v>zuhören</v>
          </cell>
        </row>
        <row r="145">
          <cell r="G145">
            <v>62</v>
          </cell>
          <cell r="H145" t="str">
            <v>kommen</v>
          </cell>
        </row>
        <row r="146">
          <cell r="G146">
            <v>85</v>
          </cell>
          <cell r="H146" t="str">
            <v>stehen</v>
          </cell>
        </row>
        <row r="147">
          <cell r="G147">
            <v>232</v>
          </cell>
          <cell r="H147" t="str">
            <v>Vater</v>
          </cell>
        </row>
        <row r="148">
          <cell r="G148">
            <v>218</v>
          </cell>
          <cell r="H148" t="str">
            <v>Mutter</v>
          </cell>
        </row>
        <row r="149">
          <cell r="G149">
            <v>250</v>
          </cell>
          <cell r="H149" t="str">
            <v>Kopf</v>
          </cell>
        </row>
        <row r="150">
          <cell r="G150">
            <v>325</v>
          </cell>
          <cell r="H150" t="str">
            <v>Nacht</v>
          </cell>
        </row>
        <row r="151">
          <cell r="G151">
            <v>375</v>
          </cell>
          <cell r="H151" t="str">
            <v>Tür</v>
          </cell>
        </row>
        <row r="152">
          <cell r="G152">
            <v>602</v>
          </cell>
          <cell r="H152" t="str">
            <v>Mädchen</v>
          </cell>
        </row>
        <row r="153">
          <cell r="G153">
            <v>488</v>
          </cell>
          <cell r="H153" t="str">
            <v>Körper</v>
          </cell>
        </row>
        <row r="154">
          <cell r="G154">
            <v>548</v>
          </cell>
          <cell r="H154" t="str">
            <v>Junge</v>
          </cell>
        </row>
        <row r="155">
          <cell r="G155">
            <v>706</v>
          </cell>
          <cell r="H155" t="str">
            <v>dunkel</v>
          </cell>
        </row>
        <row r="156">
          <cell r="G156">
            <v>18</v>
          </cell>
          <cell r="H156" t="str">
            <v>auch</v>
          </cell>
        </row>
        <row r="157">
          <cell r="G157">
            <v>326</v>
          </cell>
          <cell r="H157" t="str">
            <v>Platz</v>
          </cell>
        </row>
        <row r="158">
          <cell r="G158">
            <v>511</v>
          </cell>
          <cell r="H158" t="str">
            <v>Stück</v>
          </cell>
        </row>
        <row r="159">
          <cell r="G159">
            <v>328</v>
          </cell>
          <cell r="H159" t="str">
            <v>Spiel</v>
          </cell>
        </row>
        <row r="160">
          <cell r="G160">
            <v>682</v>
          </cell>
          <cell r="H160" t="str">
            <v>grün</v>
          </cell>
        </row>
        <row r="161">
          <cell r="G161">
            <v>675</v>
          </cell>
          <cell r="H161" t="str">
            <v>Zug</v>
          </cell>
        </row>
        <row r="162">
          <cell r="G162">
            <v>622</v>
          </cell>
          <cell r="H162" t="str">
            <v>Arzt</v>
          </cell>
        </row>
        <row r="163">
          <cell r="G163">
            <v>630</v>
          </cell>
          <cell r="H163" t="str">
            <v>wünschen</v>
          </cell>
        </row>
        <row r="164">
          <cell r="G164" t="str">
            <v>n/a</v>
          </cell>
          <cell r="H164" t="str">
            <v>es gibt</v>
          </cell>
        </row>
        <row r="165">
          <cell r="G165">
            <v>56</v>
          </cell>
          <cell r="H165" t="str">
            <v>wie viel</v>
          </cell>
          <cell r="I165" t="str">
            <v>25/56</v>
          </cell>
        </row>
        <row r="166">
          <cell r="G166">
            <v>4</v>
          </cell>
          <cell r="H166" t="str">
            <v>sein</v>
          </cell>
        </row>
        <row r="167">
          <cell r="G167">
            <v>188</v>
          </cell>
          <cell r="H167" t="str">
            <v>schön</v>
          </cell>
        </row>
        <row r="168">
          <cell r="G168">
            <v>169</v>
          </cell>
          <cell r="H168" t="str">
            <v>spät</v>
          </cell>
        </row>
        <row r="169">
          <cell r="G169">
            <v>219</v>
          </cell>
          <cell r="H169" t="str">
            <v>Woche</v>
          </cell>
        </row>
        <row r="170">
          <cell r="G170">
            <v>212</v>
          </cell>
          <cell r="H170" t="str">
            <v>bekommen</v>
          </cell>
        </row>
        <row r="171">
          <cell r="G171">
            <v>329</v>
          </cell>
          <cell r="H171" t="str">
            <v>Familie</v>
          </cell>
        </row>
        <row r="172">
          <cell r="G172">
            <v>366</v>
          </cell>
          <cell r="H172" t="str">
            <v>früh</v>
          </cell>
        </row>
        <row r="173">
          <cell r="G173">
            <v>892</v>
          </cell>
          <cell r="H173" t="str">
            <v>Kirche</v>
          </cell>
        </row>
        <row r="174">
          <cell r="G174">
            <v>451</v>
          </cell>
          <cell r="H174" t="str">
            <v>Idee</v>
          </cell>
        </row>
        <row r="175">
          <cell r="G175">
            <v>825</v>
          </cell>
          <cell r="H175" t="str">
            <v>Hund</v>
          </cell>
        </row>
        <row r="176">
          <cell r="G176">
            <v>2235</v>
          </cell>
          <cell r="H176" t="str">
            <v>Katze</v>
          </cell>
        </row>
        <row r="177">
          <cell r="G177">
            <v>630</v>
          </cell>
          <cell r="H177" t="str">
            <v>wünschen</v>
          </cell>
          <cell r="I177" t="str">
            <v>10/630/63</v>
          </cell>
        </row>
        <row r="178">
          <cell r="G178">
            <v>69</v>
          </cell>
          <cell r="H178" t="str">
            <v>ganz</v>
          </cell>
        </row>
        <row r="179">
          <cell r="G179">
            <v>72</v>
          </cell>
          <cell r="H179" t="str">
            <v>jetzt</v>
          </cell>
        </row>
        <row r="180">
          <cell r="G180">
            <v>128</v>
          </cell>
          <cell r="H180" t="str">
            <v>denken</v>
          </cell>
        </row>
        <row r="181">
          <cell r="G181">
            <v>605</v>
          </cell>
          <cell r="H181" t="str">
            <v>ziemlich</v>
          </cell>
        </row>
        <row r="182">
          <cell r="G182">
            <v>972</v>
          </cell>
          <cell r="H182" t="str">
            <v>toll</v>
          </cell>
        </row>
        <row r="183">
          <cell r="G183">
            <v>2138</v>
          </cell>
          <cell r="H183" t="str">
            <v>Fahrrad</v>
          </cell>
        </row>
        <row r="184">
          <cell r="G184">
            <v>1693</v>
          </cell>
          <cell r="H184" t="str">
            <v>Handy</v>
          </cell>
        </row>
        <row r="185">
          <cell r="G185">
            <v>2595</v>
          </cell>
          <cell r="H185" t="str">
            <v>Geschenk</v>
          </cell>
        </row>
        <row r="186">
          <cell r="G186">
            <v>3542</v>
          </cell>
          <cell r="H186" t="str">
            <v>hässlich</v>
          </cell>
        </row>
        <row r="187">
          <cell r="G187">
            <v>3287</v>
          </cell>
          <cell r="H187" t="str">
            <v>Jacke</v>
          </cell>
        </row>
        <row r="188">
          <cell r="G188">
            <v>797</v>
          </cell>
          <cell r="H188" t="str">
            <v>Ordnung</v>
          </cell>
        </row>
        <row r="189">
          <cell r="G189" t="str">
            <v>&gt;5009</v>
          </cell>
          <cell r="H189" t="str">
            <v>Gutschein</v>
          </cell>
          <cell r="I189" t="str">
            <v>581/3383</v>
          </cell>
        </row>
        <row r="190">
          <cell r="G190">
            <v>15</v>
          </cell>
          <cell r="H190" t="str">
            <v>er</v>
          </cell>
        </row>
        <row r="191">
          <cell r="G191">
            <v>7</v>
          </cell>
          <cell r="H191" t="str">
            <v>sie</v>
          </cell>
        </row>
        <row r="192">
          <cell r="G192">
            <v>12</v>
          </cell>
          <cell r="H192" t="str">
            <v>es</v>
          </cell>
        </row>
        <row r="193">
          <cell r="G193">
            <v>1680</v>
          </cell>
          <cell r="H193" t="str">
            <v>null</v>
          </cell>
        </row>
        <row r="194">
          <cell r="G194">
            <v>774</v>
          </cell>
          <cell r="H194" t="str">
            <v>eins</v>
          </cell>
        </row>
        <row r="195">
          <cell r="G195">
            <v>70</v>
          </cell>
          <cell r="H195" t="str">
            <v>zwei</v>
          </cell>
        </row>
        <row r="196">
          <cell r="G196">
            <v>106</v>
          </cell>
          <cell r="H196" t="str">
            <v>drei</v>
          </cell>
        </row>
        <row r="197">
          <cell r="G197">
            <v>200</v>
          </cell>
          <cell r="H197" t="str">
            <v>vier</v>
          </cell>
        </row>
        <row r="198">
          <cell r="G198">
            <v>274</v>
          </cell>
          <cell r="H198" t="str">
            <v>fünf</v>
          </cell>
        </row>
        <row r="199">
          <cell r="G199">
            <v>312</v>
          </cell>
          <cell r="H199" t="str">
            <v>je</v>
          </cell>
        </row>
        <row r="200">
          <cell r="G200">
            <v>428</v>
          </cell>
          <cell r="H200" t="str">
            <v>sechs</v>
          </cell>
        </row>
        <row r="201">
          <cell r="G201">
            <v>645</v>
          </cell>
          <cell r="H201" t="str">
            <v>acht</v>
          </cell>
        </row>
        <row r="202">
          <cell r="G202">
            <v>611</v>
          </cell>
          <cell r="H202" t="str">
            <v>sieben</v>
          </cell>
        </row>
        <row r="203">
          <cell r="G203">
            <v>1080</v>
          </cell>
          <cell r="H203" t="str">
            <v>zwölf</v>
          </cell>
        </row>
        <row r="204">
          <cell r="G204">
            <v>1053</v>
          </cell>
          <cell r="H204" t="str">
            <v>neun</v>
          </cell>
        </row>
        <row r="205">
          <cell r="G205">
            <v>1507</v>
          </cell>
          <cell r="H205" t="str">
            <v>elf</v>
          </cell>
        </row>
        <row r="206">
          <cell r="G206">
            <v>7</v>
          </cell>
          <cell r="H206" t="str">
            <v>sie</v>
          </cell>
        </row>
        <row r="207">
          <cell r="G207">
            <v>92</v>
          </cell>
          <cell r="H207" t="str">
            <v>ihn</v>
          </cell>
        </row>
        <row r="208">
          <cell r="G208">
            <v>112</v>
          </cell>
          <cell r="H208" t="str">
            <v>deutsch</v>
          </cell>
        </row>
        <row r="209">
          <cell r="G209">
            <v>168</v>
          </cell>
          <cell r="H209" t="str">
            <v>mögen</v>
          </cell>
        </row>
        <row r="210">
          <cell r="G210">
            <v>168</v>
          </cell>
          <cell r="H210" t="str">
            <v>mögen</v>
          </cell>
        </row>
        <row r="211">
          <cell r="G211">
            <v>168</v>
          </cell>
          <cell r="H211" t="str">
            <v>mögen</v>
          </cell>
        </row>
        <row r="212">
          <cell r="G212">
            <v>554</v>
          </cell>
          <cell r="H212" t="str">
            <v>Kunst</v>
          </cell>
        </row>
        <row r="213">
          <cell r="G213">
            <v>3770</v>
          </cell>
          <cell r="H213" t="str">
            <v>Fremdsprache</v>
          </cell>
        </row>
        <row r="214">
          <cell r="G214">
            <v>1636</v>
          </cell>
          <cell r="H214" t="str">
            <v>Mathematik</v>
          </cell>
        </row>
        <row r="215">
          <cell r="G215">
            <v>4425</v>
          </cell>
          <cell r="H215" t="str">
            <v>Naturwissenschaft</v>
          </cell>
        </row>
        <row r="216">
          <cell r="G216">
            <v>1731</v>
          </cell>
          <cell r="H216" t="str">
            <v>Fach</v>
          </cell>
        </row>
        <row r="217">
          <cell r="G217">
            <v>168</v>
          </cell>
          <cell r="H217" t="str">
            <v>mögen</v>
          </cell>
        </row>
        <row r="218">
          <cell r="G218">
            <v>168</v>
          </cell>
          <cell r="H218" t="str">
            <v>mögen</v>
          </cell>
        </row>
        <row r="219">
          <cell r="G219">
            <v>168</v>
          </cell>
          <cell r="H219" t="str">
            <v>mögen</v>
          </cell>
        </row>
        <row r="220">
          <cell r="G220">
            <v>21</v>
          </cell>
          <cell r="H220" t="str">
            <v>zu</v>
          </cell>
        </row>
        <row r="221">
          <cell r="G221">
            <v>103</v>
          </cell>
          <cell r="H221" t="str">
            <v>finden</v>
          </cell>
        </row>
        <row r="222">
          <cell r="G222">
            <v>144</v>
          </cell>
          <cell r="H222" t="str">
            <v>wichtig</v>
          </cell>
        </row>
        <row r="223">
          <cell r="G223">
            <v>301</v>
          </cell>
          <cell r="H223" t="str">
            <v>bisschen, bissel</v>
          </cell>
        </row>
        <row r="224">
          <cell r="G224">
            <v>311</v>
          </cell>
          <cell r="H224" t="str">
            <v>leicht</v>
          </cell>
        </row>
        <row r="225">
          <cell r="G225">
            <v>327</v>
          </cell>
          <cell r="H225" t="str">
            <v>schlecht</v>
          </cell>
        </row>
        <row r="226">
          <cell r="G226">
            <v>580</v>
          </cell>
          <cell r="H226" t="str">
            <v>schwierig</v>
          </cell>
        </row>
        <row r="227">
          <cell r="G227">
            <v>840</v>
          </cell>
          <cell r="H227" t="str">
            <v>praktisch</v>
          </cell>
        </row>
        <row r="228">
          <cell r="G228">
            <v>323</v>
          </cell>
          <cell r="H228" t="str">
            <v>essen</v>
          </cell>
        </row>
        <row r="229">
          <cell r="G229">
            <v>1375</v>
          </cell>
          <cell r="H229" t="str">
            <v>streng</v>
          </cell>
        </row>
        <row r="230">
          <cell r="G230">
            <v>1565</v>
          </cell>
          <cell r="H230" t="str">
            <v>nett</v>
          </cell>
        </row>
        <row r="231">
          <cell r="G231">
            <v>1275</v>
          </cell>
          <cell r="H231" t="str">
            <v>gesund</v>
          </cell>
        </row>
        <row r="232">
          <cell r="G232">
            <v>3019</v>
          </cell>
          <cell r="H232" t="str">
            <v>langweilig</v>
          </cell>
        </row>
        <row r="233">
          <cell r="G233">
            <v>3857</v>
          </cell>
          <cell r="H233" t="str">
            <v>Uniform</v>
          </cell>
        </row>
        <row r="234">
          <cell r="G234" t="str">
            <v>&gt;5009</v>
          </cell>
          <cell r="H234" t="str">
            <v>lecker</v>
          </cell>
        </row>
        <row r="235">
          <cell r="G235">
            <v>34</v>
          </cell>
          <cell r="H235" t="str">
            <v>nach</v>
          </cell>
        </row>
        <row r="236">
          <cell r="G236">
            <v>113</v>
          </cell>
          <cell r="H236" t="str">
            <v>bleiben</v>
          </cell>
        </row>
        <row r="237">
          <cell r="G237">
            <v>107</v>
          </cell>
          <cell r="H237" t="str">
            <v>liegen</v>
          </cell>
        </row>
        <row r="238">
          <cell r="G238">
            <v>132</v>
          </cell>
          <cell r="H238" t="str">
            <v>erst</v>
          </cell>
        </row>
        <row r="239">
          <cell r="G239">
            <v>156</v>
          </cell>
          <cell r="H239" t="str">
            <v>glauben</v>
          </cell>
        </row>
        <row r="240">
          <cell r="G240">
            <v>98</v>
          </cell>
          <cell r="H240" t="str">
            <v>leben</v>
          </cell>
        </row>
        <row r="241">
          <cell r="G241">
            <v>179</v>
          </cell>
          <cell r="H241" t="str">
            <v>brauchen</v>
          </cell>
        </row>
        <row r="242">
          <cell r="G242">
            <v>211</v>
          </cell>
          <cell r="H242" t="str">
            <v>verstehen</v>
          </cell>
        </row>
        <row r="243">
          <cell r="G243">
            <v>933</v>
          </cell>
          <cell r="H243" t="str">
            <v>reisen</v>
          </cell>
        </row>
        <row r="244">
          <cell r="G244">
            <v>8</v>
          </cell>
          <cell r="H244" t="str">
            <v>werden</v>
          </cell>
        </row>
        <row r="245">
          <cell r="G245">
            <v>8</v>
          </cell>
          <cell r="H245" t="str">
            <v>werden</v>
          </cell>
        </row>
        <row r="246">
          <cell r="G246">
            <v>8</v>
          </cell>
          <cell r="H246" t="str">
            <v>werden</v>
          </cell>
        </row>
        <row r="247">
          <cell r="G247">
            <v>1511</v>
          </cell>
          <cell r="H247" t="str">
            <v>österreichisch</v>
          </cell>
        </row>
        <row r="248">
          <cell r="G248" t="str">
            <v>n/a</v>
          </cell>
          <cell r="H248" t="str">
            <v>nach Hause</v>
          </cell>
          <cell r="I248" t="str">
            <v>34/147</v>
          </cell>
        </row>
        <row r="249">
          <cell r="G249">
            <v>64</v>
          </cell>
          <cell r="H249" t="str">
            <v>immer</v>
          </cell>
        </row>
        <row r="250">
          <cell r="G250">
            <v>117</v>
          </cell>
          <cell r="H250" t="str">
            <v>beide</v>
          </cell>
        </row>
        <row r="251">
          <cell r="G251">
            <v>295</v>
          </cell>
          <cell r="H251" t="str">
            <v>gemeinsam</v>
          </cell>
        </row>
        <row r="252">
          <cell r="G252">
            <v>533</v>
          </cell>
          <cell r="H252" t="str">
            <v>zusammen</v>
          </cell>
        </row>
        <row r="253">
          <cell r="G253">
            <v>1863</v>
          </cell>
          <cell r="H253" t="str">
            <v>schwimmen</v>
          </cell>
        </row>
        <row r="254">
          <cell r="G254">
            <v>1531</v>
          </cell>
          <cell r="H254" t="str">
            <v>türkisch</v>
          </cell>
        </row>
        <row r="255">
          <cell r="G255" t="str">
            <v>&gt;5009</v>
          </cell>
          <cell r="H255" t="str">
            <v>Moschee</v>
          </cell>
        </row>
        <row r="256">
          <cell r="G256" t="str">
            <v>&gt;5009</v>
          </cell>
          <cell r="H256" t="str">
            <v>Schlagzeug</v>
          </cell>
        </row>
        <row r="257">
          <cell r="G257" t="str">
            <v>&gt;5009</v>
          </cell>
          <cell r="H257" t="str">
            <v>Einzelkind</v>
          </cell>
          <cell r="I257" t="str">
            <v>308/133</v>
          </cell>
        </row>
        <row r="258">
          <cell r="G258">
            <v>392</v>
          </cell>
          <cell r="H258" t="str">
            <v>Angst vor</v>
          </cell>
          <cell r="I258" t="str">
            <v>392/50</v>
          </cell>
        </row>
        <row r="259">
          <cell r="G259">
            <v>4</v>
          </cell>
          <cell r="H259" t="str">
            <v>sein</v>
          </cell>
        </row>
        <row r="260">
          <cell r="G260">
            <v>27</v>
          </cell>
          <cell r="H260" t="str">
            <v>ihr</v>
          </cell>
        </row>
        <row r="261">
          <cell r="G261">
            <v>23</v>
          </cell>
          <cell r="H261" t="str">
            <v>können</v>
          </cell>
        </row>
        <row r="262">
          <cell r="G262">
            <v>23</v>
          </cell>
          <cell r="H262" t="str">
            <v>können</v>
          </cell>
        </row>
        <row r="263">
          <cell r="G263">
            <v>23</v>
          </cell>
          <cell r="H263" t="str">
            <v>können</v>
          </cell>
        </row>
        <row r="264">
          <cell r="G264">
            <v>23</v>
          </cell>
          <cell r="H264" t="str">
            <v>können</v>
          </cell>
        </row>
        <row r="265">
          <cell r="G265">
            <v>23</v>
          </cell>
          <cell r="H265" t="str">
            <v>können</v>
          </cell>
        </row>
        <row r="266">
          <cell r="G266">
            <v>23</v>
          </cell>
          <cell r="H266" t="str">
            <v>können</v>
          </cell>
        </row>
        <row r="267">
          <cell r="G267">
            <v>79</v>
          </cell>
          <cell r="H267" t="str">
            <v>sehen</v>
          </cell>
        </row>
        <row r="268">
          <cell r="G268">
            <v>100</v>
          </cell>
          <cell r="H268" t="str">
            <v>etwas</v>
          </cell>
        </row>
        <row r="269">
          <cell r="G269">
            <v>224</v>
          </cell>
          <cell r="H269" t="str">
            <v>Leute</v>
          </cell>
        </row>
        <row r="270">
          <cell r="G270">
            <v>271</v>
          </cell>
          <cell r="H270" t="str">
            <v>tragen</v>
          </cell>
        </row>
        <row r="271">
          <cell r="G271">
            <v>634</v>
          </cell>
          <cell r="H271" t="str">
            <v>trinken</v>
          </cell>
        </row>
        <row r="272">
          <cell r="G272">
            <v>323</v>
          </cell>
          <cell r="H272" t="str">
            <v>essen</v>
          </cell>
        </row>
        <row r="273">
          <cell r="G273">
            <v>1119</v>
          </cell>
          <cell r="H273" t="str">
            <v>benutzen</v>
          </cell>
        </row>
        <row r="274">
          <cell r="G274">
            <v>2156</v>
          </cell>
          <cell r="H274" t="str">
            <v>Hose</v>
          </cell>
        </row>
        <row r="275">
          <cell r="G275">
            <v>2763</v>
          </cell>
          <cell r="H275" t="str">
            <v>Hut</v>
          </cell>
        </row>
        <row r="276">
          <cell r="G276">
            <v>4980</v>
          </cell>
          <cell r="H276" t="str">
            <v>Obst</v>
          </cell>
        </row>
        <row r="277">
          <cell r="G277">
            <v>4083</v>
          </cell>
          <cell r="H277" t="str">
            <v>Keks</v>
          </cell>
        </row>
        <row r="278">
          <cell r="G278" t="str">
            <v>&gt;5009</v>
          </cell>
          <cell r="H278" t="str">
            <v>Butterbrot</v>
          </cell>
          <cell r="I278" t="str">
            <v>4960/2095</v>
          </cell>
        </row>
        <row r="279">
          <cell r="G279">
            <v>49</v>
          </cell>
          <cell r="H279" t="str">
            <v>geben</v>
          </cell>
        </row>
        <row r="280">
          <cell r="G280">
            <v>63</v>
          </cell>
          <cell r="H280" t="str">
            <v>mir</v>
          </cell>
        </row>
        <row r="281">
          <cell r="G281">
            <v>215</v>
          </cell>
          <cell r="H281" t="str">
            <v>fahren</v>
          </cell>
        </row>
        <row r="282">
          <cell r="G282">
            <v>202</v>
          </cell>
          <cell r="H282" t="str">
            <v>fast</v>
          </cell>
        </row>
        <row r="283">
          <cell r="G283">
            <v>252</v>
          </cell>
          <cell r="H283" t="str">
            <v>laufen</v>
          </cell>
        </row>
        <row r="284">
          <cell r="G284">
            <v>235</v>
          </cell>
          <cell r="H284" t="str">
            <v>Geld</v>
          </cell>
        </row>
        <row r="285">
          <cell r="G285">
            <v>338</v>
          </cell>
          <cell r="H285" t="str">
            <v>helfen</v>
          </cell>
        </row>
        <row r="286">
          <cell r="G286">
            <v>670</v>
          </cell>
          <cell r="H286" t="str">
            <v>Zeitung</v>
          </cell>
        </row>
        <row r="287">
          <cell r="G287">
            <v>584</v>
          </cell>
          <cell r="H287" t="str">
            <v>vergessen</v>
          </cell>
        </row>
        <row r="288">
          <cell r="G288">
            <v>679</v>
          </cell>
          <cell r="H288" t="str">
            <v>schlafen</v>
          </cell>
        </row>
        <row r="289">
          <cell r="G289">
            <v>1570</v>
          </cell>
          <cell r="H289" t="str">
            <v>Urlaub</v>
          </cell>
        </row>
        <row r="290">
          <cell r="G290">
            <v>116</v>
          </cell>
          <cell r="H290" t="str">
            <v>heute</v>
          </cell>
        </row>
        <row r="291">
          <cell r="G291">
            <v>342</v>
          </cell>
          <cell r="H291" t="str">
            <v>Abend</v>
          </cell>
        </row>
        <row r="292">
          <cell r="G292">
            <v>1243</v>
          </cell>
          <cell r="H292" t="str">
            <v>Wochenende</v>
          </cell>
        </row>
        <row r="293">
          <cell r="G293">
            <v>1464</v>
          </cell>
          <cell r="H293" t="str">
            <v>Nachmittag</v>
          </cell>
        </row>
        <row r="294">
          <cell r="G294">
            <v>342</v>
          </cell>
          <cell r="H294" t="str">
            <v>Abend</v>
          </cell>
        </row>
        <row r="295">
          <cell r="G295">
            <v>1243</v>
          </cell>
          <cell r="H295" t="str">
            <v>Wochenende</v>
          </cell>
        </row>
        <row r="296">
          <cell r="G296">
            <v>1464</v>
          </cell>
          <cell r="H296" t="str">
            <v>Nachmittag</v>
          </cell>
        </row>
        <row r="297">
          <cell r="G297">
            <v>1790</v>
          </cell>
          <cell r="H297" t="str">
            <v>Fleisch</v>
          </cell>
        </row>
        <row r="298">
          <cell r="G298">
            <v>1804</v>
          </cell>
          <cell r="H298" t="str">
            <v>Tasche</v>
          </cell>
        </row>
        <row r="299">
          <cell r="G299">
            <v>1874</v>
          </cell>
          <cell r="H299" t="str">
            <v>Eis</v>
          </cell>
        </row>
        <row r="300">
          <cell r="G300">
            <v>3650</v>
          </cell>
          <cell r="H300" t="str">
            <v>Gemüse</v>
          </cell>
        </row>
        <row r="301">
          <cell r="G301" t="str">
            <v>n/a</v>
          </cell>
          <cell r="H301" t="str">
            <v>mit wem</v>
          </cell>
          <cell r="I301" t="str">
            <v>13/149</v>
          </cell>
        </row>
        <row r="302">
          <cell r="G302">
            <v>2138</v>
          </cell>
          <cell r="H302" t="str">
            <v>Fahrrad/Rad fahren</v>
          </cell>
          <cell r="I302" t="str">
            <v>2138/215</v>
          </cell>
        </row>
        <row r="303">
          <cell r="G303">
            <v>41</v>
          </cell>
          <cell r="H303" t="str">
            <v>dann</v>
          </cell>
        </row>
        <row r="304">
          <cell r="G304">
            <v>83</v>
          </cell>
          <cell r="H304" t="str">
            <v>lassen</v>
          </cell>
        </row>
        <row r="305">
          <cell r="G305">
            <v>142</v>
          </cell>
          <cell r="H305" t="str">
            <v>nehmen</v>
          </cell>
        </row>
        <row r="306">
          <cell r="G306">
            <v>155</v>
          </cell>
          <cell r="H306" t="str">
            <v>halten</v>
          </cell>
        </row>
        <row r="307">
          <cell r="G307">
            <v>169</v>
          </cell>
          <cell r="H307" t="str">
            <v>spät</v>
          </cell>
        </row>
        <row r="308">
          <cell r="G308">
            <v>229</v>
          </cell>
          <cell r="H308" t="str">
            <v>deshalb</v>
          </cell>
        </row>
        <row r="309">
          <cell r="G309">
            <v>351</v>
          </cell>
          <cell r="H309" t="str">
            <v>schließlich</v>
          </cell>
        </row>
        <row r="310">
          <cell r="G310">
            <v>457</v>
          </cell>
          <cell r="H310" t="str">
            <v>danach</v>
          </cell>
        </row>
        <row r="311">
          <cell r="G311">
            <v>880</v>
          </cell>
          <cell r="H311" t="str">
            <v>zuerst</v>
          </cell>
        </row>
        <row r="312">
          <cell r="G312">
            <v>657</v>
          </cell>
          <cell r="H312" t="str">
            <v>wann</v>
          </cell>
        </row>
        <row r="313">
          <cell r="G313">
            <v>621</v>
          </cell>
          <cell r="H313" t="str">
            <v>Morgen</v>
          </cell>
        </row>
        <row r="314">
          <cell r="G314">
            <v>621</v>
          </cell>
          <cell r="H314" t="str">
            <v>Morgen</v>
          </cell>
        </row>
        <row r="315">
          <cell r="G315">
            <v>1086</v>
          </cell>
          <cell r="H315" t="str">
            <v>Theater</v>
          </cell>
        </row>
        <row r="316">
          <cell r="G316">
            <v>804</v>
          </cell>
          <cell r="H316" t="str">
            <v>Sonntag</v>
          </cell>
        </row>
        <row r="317">
          <cell r="G317">
            <v>2366</v>
          </cell>
          <cell r="H317" t="str">
            <v>Bibliothek</v>
          </cell>
        </row>
        <row r="318">
          <cell r="G318">
            <v>1356</v>
          </cell>
          <cell r="H318" t="str">
            <v>Dienstag</v>
          </cell>
        </row>
        <row r="319">
          <cell r="G319">
            <v>899</v>
          </cell>
          <cell r="H319" t="str">
            <v>Verein</v>
          </cell>
        </row>
        <row r="320">
          <cell r="G320">
            <v>1187</v>
          </cell>
          <cell r="H320" t="str">
            <v>Mittwoch</v>
          </cell>
        </row>
        <row r="321">
          <cell r="G321">
            <v>981</v>
          </cell>
          <cell r="H321" t="str">
            <v>Freitag</v>
          </cell>
        </row>
        <row r="322">
          <cell r="G322">
            <v>1112</v>
          </cell>
          <cell r="H322" t="str">
            <v>Samstag</v>
          </cell>
        </row>
        <row r="323">
          <cell r="G323">
            <v>1244</v>
          </cell>
          <cell r="H323" t="str">
            <v>Donnerstag</v>
          </cell>
        </row>
        <row r="324">
          <cell r="G324">
            <v>4113</v>
          </cell>
          <cell r="H324" t="str">
            <v>Orchester</v>
          </cell>
        </row>
        <row r="325">
          <cell r="G325" t="str">
            <v>&gt;5009</v>
          </cell>
          <cell r="H325" t="str">
            <v>Chor</v>
          </cell>
        </row>
        <row r="326">
          <cell r="G326">
            <v>4113</v>
          </cell>
          <cell r="H326" t="str">
            <v>Orchester</v>
          </cell>
          <cell r="I326" t="str">
            <v>duplicate</v>
          </cell>
        </row>
        <row r="327">
          <cell r="G327" t="str">
            <v>&gt;5009</v>
          </cell>
          <cell r="H327" t="str">
            <v>Chor</v>
          </cell>
          <cell r="I327" t="str">
            <v>duplicate</v>
          </cell>
        </row>
        <row r="328">
          <cell r="G328">
            <v>3</v>
          </cell>
          <cell r="H328" t="str">
            <v>in</v>
          </cell>
        </row>
        <row r="329">
          <cell r="G329">
            <v>16</v>
          </cell>
          <cell r="H329" t="str">
            <v>auf</v>
          </cell>
        </row>
        <row r="330">
          <cell r="G330">
            <v>204</v>
          </cell>
          <cell r="H330" t="str">
            <v>Stadt</v>
          </cell>
        </row>
        <row r="331">
          <cell r="G331">
            <v>332</v>
          </cell>
          <cell r="H331" t="str">
            <v>fallen</v>
          </cell>
        </row>
        <row r="332">
          <cell r="G332">
            <v>765</v>
          </cell>
          <cell r="H332" t="str">
            <v>Geschäft</v>
          </cell>
        </row>
        <row r="333">
          <cell r="G333">
            <v>1078</v>
          </cell>
          <cell r="H333" t="str">
            <v>Museum</v>
          </cell>
        </row>
        <row r="334">
          <cell r="G334">
            <v>1431</v>
          </cell>
          <cell r="H334" t="str">
            <v>springen</v>
          </cell>
        </row>
        <row r="335">
          <cell r="G335">
            <v>2350</v>
          </cell>
          <cell r="H335" t="str">
            <v>Konzert</v>
          </cell>
        </row>
        <row r="336">
          <cell r="G336">
            <v>2214</v>
          </cell>
          <cell r="H336" t="str">
            <v>angenehm</v>
          </cell>
        </row>
        <row r="337">
          <cell r="G337">
            <v>2020</v>
          </cell>
          <cell r="H337" t="str">
            <v>Kino</v>
          </cell>
        </row>
        <row r="338">
          <cell r="G338">
            <v>476</v>
          </cell>
          <cell r="H338" t="str">
            <v>Markt</v>
          </cell>
        </row>
        <row r="339">
          <cell r="G339">
            <v>391</v>
          </cell>
          <cell r="H339" t="str">
            <v>Straße</v>
          </cell>
        </row>
        <row r="340">
          <cell r="G340">
            <v>2809</v>
          </cell>
          <cell r="H340" t="str">
            <v>Party</v>
          </cell>
        </row>
        <row r="341">
          <cell r="G341">
            <v>3929</v>
          </cell>
          <cell r="H341" t="str">
            <v>Geschwister</v>
          </cell>
        </row>
        <row r="342">
          <cell r="G342">
            <v>27</v>
          </cell>
          <cell r="H342" t="str">
            <v>ihr</v>
          </cell>
        </row>
        <row r="343">
          <cell r="G343">
            <v>30</v>
          </cell>
          <cell r="H343" t="str">
            <v>sein</v>
          </cell>
        </row>
        <row r="344">
          <cell r="G344">
            <v>47</v>
          </cell>
          <cell r="H344" t="str">
            <v>über</v>
          </cell>
        </row>
        <row r="345">
          <cell r="G345">
            <v>51</v>
          </cell>
          <cell r="H345" t="str">
            <v>mein</v>
          </cell>
        </row>
        <row r="346">
          <cell r="G346">
            <v>133</v>
          </cell>
          <cell r="H346" t="str">
            <v>Kind</v>
          </cell>
        </row>
        <row r="347">
          <cell r="G347">
            <v>233</v>
          </cell>
          <cell r="H347" t="str">
            <v>dein</v>
          </cell>
        </row>
        <row r="348">
          <cell r="G348">
            <v>404</v>
          </cell>
          <cell r="H348" t="str">
            <v>Eltern</v>
          </cell>
        </row>
        <row r="349">
          <cell r="G349">
            <v>730</v>
          </cell>
          <cell r="H349" t="str">
            <v>Bruder</v>
          </cell>
        </row>
        <row r="350">
          <cell r="G350">
            <v>974</v>
          </cell>
          <cell r="H350" t="str">
            <v>Schwester</v>
          </cell>
        </row>
        <row r="351">
          <cell r="G351">
            <v>1704</v>
          </cell>
          <cell r="H351" t="str">
            <v>Schauspieler</v>
          </cell>
        </row>
        <row r="352">
          <cell r="G352">
            <v>134</v>
          </cell>
          <cell r="H352" t="str">
            <v>Land</v>
          </cell>
        </row>
        <row r="353">
          <cell r="G353">
            <v>276</v>
          </cell>
          <cell r="H353" t="str">
            <v>Stunde</v>
          </cell>
        </row>
        <row r="354">
          <cell r="G354">
            <v>293</v>
          </cell>
          <cell r="H354" t="str">
            <v>suchen</v>
          </cell>
        </row>
        <row r="355">
          <cell r="G355">
            <v>309</v>
          </cell>
          <cell r="H355" t="str">
            <v>erreichen</v>
          </cell>
        </row>
        <row r="356">
          <cell r="G356">
            <v>285</v>
          </cell>
          <cell r="H356" t="str">
            <v>schaffen</v>
          </cell>
        </row>
        <row r="357">
          <cell r="G357">
            <v>744</v>
          </cell>
          <cell r="H357" t="str">
            <v>dauern</v>
          </cell>
        </row>
        <row r="358">
          <cell r="G358">
            <v>215</v>
          </cell>
          <cell r="H358" t="str">
            <v>fahren</v>
          </cell>
        </row>
        <row r="359">
          <cell r="G359">
            <v>2062</v>
          </cell>
          <cell r="H359" t="str">
            <v>normalerweise</v>
          </cell>
        </row>
        <row r="360">
          <cell r="G360" t="str">
            <v>n/a</v>
          </cell>
          <cell r="H360" t="str">
            <v>Schottland</v>
          </cell>
        </row>
        <row r="361">
          <cell r="G361">
            <v>763</v>
          </cell>
          <cell r="H361" t="str">
            <v>Schweiz</v>
          </cell>
        </row>
        <row r="362">
          <cell r="G362" t="str">
            <v>n/a</v>
          </cell>
          <cell r="H362" t="str">
            <v>Wien</v>
          </cell>
        </row>
        <row r="363">
          <cell r="G363">
            <v>56</v>
          </cell>
          <cell r="H363" t="str">
            <v>viel</v>
          </cell>
        </row>
        <row r="364">
          <cell r="G364">
            <v>56</v>
          </cell>
          <cell r="H364" t="str">
            <v>viel</v>
          </cell>
          <cell r="I364" t="str">
            <v>duplicate</v>
          </cell>
        </row>
        <row r="365">
          <cell r="G365">
            <v>32</v>
          </cell>
          <cell r="H365" t="str">
            <v>man</v>
          </cell>
        </row>
        <row r="366">
          <cell r="G366">
            <v>139</v>
          </cell>
          <cell r="H366" t="str">
            <v>dort</v>
          </cell>
        </row>
        <row r="367">
          <cell r="G367">
            <v>43</v>
          </cell>
          <cell r="H367" t="str">
            <v>müssen</v>
          </cell>
        </row>
        <row r="368">
          <cell r="G368">
            <v>43</v>
          </cell>
          <cell r="H368" t="str">
            <v>müssen</v>
          </cell>
        </row>
        <row r="369">
          <cell r="G369">
            <v>43</v>
          </cell>
          <cell r="H369" t="str">
            <v>müssen</v>
          </cell>
        </row>
        <row r="370">
          <cell r="G370">
            <v>43</v>
          </cell>
          <cell r="H370" t="str">
            <v>müssen</v>
          </cell>
        </row>
        <row r="371">
          <cell r="G371">
            <v>43</v>
          </cell>
          <cell r="H371" t="str">
            <v>müssen</v>
          </cell>
        </row>
        <row r="372">
          <cell r="G372">
            <v>43</v>
          </cell>
          <cell r="H372" t="str">
            <v>müssen</v>
          </cell>
        </row>
        <row r="373">
          <cell r="G373">
            <v>57</v>
          </cell>
          <cell r="H373" t="str">
            <v>wollen</v>
          </cell>
        </row>
        <row r="374">
          <cell r="G374">
            <v>57</v>
          </cell>
          <cell r="H374" t="str">
            <v>wollen</v>
          </cell>
        </row>
        <row r="375">
          <cell r="G375">
            <v>57</v>
          </cell>
          <cell r="H375" t="str">
            <v>wollen</v>
          </cell>
        </row>
        <row r="376">
          <cell r="G376">
            <v>57</v>
          </cell>
          <cell r="H376" t="str">
            <v>wollen</v>
          </cell>
        </row>
        <row r="377">
          <cell r="G377">
            <v>57</v>
          </cell>
          <cell r="H377" t="str">
            <v>wollen</v>
          </cell>
        </row>
        <row r="378">
          <cell r="G378">
            <v>57</v>
          </cell>
          <cell r="H378" t="str">
            <v>wollen</v>
          </cell>
        </row>
        <row r="379">
          <cell r="G379">
            <v>143</v>
          </cell>
          <cell r="H379" t="str">
            <v>dürfen</v>
          </cell>
        </row>
        <row r="380">
          <cell r="G380">
            <v>143</v>
          </cell>
          <cell r="H380" t="str">
            <v>dürfen</v>
          </cell>
        </row>
        <row r="381">
          <cell r="G381">
            <v>143</v>
          </cell>
          <cell r="H381" t="str">
            <v>dürfen</v>
          </cell>
        </row>
        <row r="382">
          <cell r="G382">
            <v>143</v>
          </cell>
          <cell r="H382" t="str">
            <v>dürfen</v>
          </cell>
        </row>
        <row r="383">
          <cell r="G383">
            <v>143</v>
          </cell>
          <cell r="H383" t="str">
            <v>dürfen</v>
          </cell>
        </row>
        <row r="384">
          <cell r="G384">
            <v>143</v>
          </cell>
          <cell r="H384" t="str">
            <v>dürfen</v>
          </cell>
        </row>
        <row r="385">
          <cell r="G385">
            <v>498</v>
          </cell>
          <cell r="H385" t="str">
            <v>genug</v>
          </cell>
        </row>
        <row r="386">
          <cell r="G386">
            <v>991</v>
          </cell>
          <cell r="H386" t="str">
            <v>ruhig</v>
          </cell>
        </row>
        <row r="387">
          <cell r="G387">
            <v>1321</v>
          </cell>
          <cell r="H387" t="str">
            <v>krank</v>
          </cell>
        </row>
        <row r="388">
          <cell r="G388">
            <v>1070</v>
          </cell>
          <cell r="H388" t="str">
            <v>glücklich</v>
          </cell>
        </row>
        <row r="389">
          <cell r="G389">
            <v>1752</v>
          </cell>
          <cell r="H389" t="str">
            <v>traurig</v>
          </cell>
        </row>
        <row r="390">
          <cell r="G390">
            <v>87</v>
          </cell>
          <cell r="H390" t="str">
            <v>jede (r, s)</v>
          </cell>
        </row>
        <row r="391">
          <cell r="G391">
            <v>87</v>
          </cell>
          <cell r="H391" t="str">
            <v>jede (r, s)</v>
          </cell>
        </row>
        <row r="392">
          <cell r="G392">
            <v>87</v>
          </cell>
          <cell r="H392" t="str">
            <v>jede (r, s)</v>
          </cell>
        </row>
        <row r="393">
          <cell r="G393">
            <v>251</v>
          </cell>
          <cell r="H393" t="str">
            <v>beginnen</v>
          </cell>
        </row>
        <row r="394">
          <cell r="G394">
            <v>193</v>
          </cell>
          <cell r="H394" t="str">
            <v>ziehen</v>
          </cell>
        </row>
        <row r="395">
          <cell r="G395">
            <v>287</v>
          </cell>
          <cell r="H395" t="str">
            <v>erhalten</v>
          </cell>
        </row>
        <row r="396">
          <cell r="G396">
            <v>352</v>
          </cell>
          <cell r="H396" t="str">
            <v>legen</v>
          </cell>
        </row>
        <row r="397">
          <cell r="G397">
            <v>320</v>
          </cell>
          <cell r="H397" t="str">
            <v>Ziel</v>
          </cell>
        </row>
        <row r="398">
          <cell r="G398">
            <v>372</v>
          </cell>
          <cell r="H398" t="str">
            <v>gewinnen</v>
          </cell>
        </row>
        <row r="399">
          <cell r="G399">
            <v>248</v>
          </cell>
          <cell r="H399" t="str">
            <v>Punkt</v>
          </cell>
        </row>
        <row r="400">
          <cell r="G400">
            <v>718</v>
          </cell>
          <cell r="H400" t="str">
            <v>werfen</v>
          </cell>
        </row>
        <row r="401">
          <cell r="G401">
            <v>711</v>
          </cell>
          <cell r="H401" t="str">
            <v>Mitte</v>
          </cell>
        </row>
        <row r="402">
          <cell r="G402">
            <v>2160</v>
          </cell>
          <cell r="H402" t="str">
            <v>mischen</v>
          </cell>
        </row>
        <row r="403">
          <cell r="G403">
            <v>959</v>
          </cell>
          <cell r="H403" t="str">
            <v>Dorf</v>
          </cell>
        </row>
        <row r="404">
          <cell r="G404">
            <v>204</v>
          </cell>
          <cell r="H404" t="str">
            <v>Stadt</v>
          </cell>
          <cell r="I404">
            <v>3984</v>
          </cell>
          <cell r="J404" t="str">
            <v>67/204</v>
          </cell>
        </row>
        <row r="405">
          <cell r="G405">
            <v>53</v>
          </cell>
          <cell r="H405" t="str">
            <v>Jahr</v>
          </cell>
        </row>
        <row r="406">
          <cell r="G406">
            <v>53</v>
          </cell>
          <cell r="H406" t="str">
            <v>Jahr</v>
          </cell>
        </row>
        <row r="407">
          <cell r="G407">
            <v>303</v>
          </cell>
          <cell r="H407" t="str">
            <v>anders</v>
          </cell>
        </row>
        <row r="408">
          <cell r="G408" t="str">
            <v>&gt;5009</v>
          </cell>
          <cell r="H408" t="str">
            <v>Schwimmbad</v>
          </cell>
        </row>
        <row r="409">
          <cell r="G409">
            <v>1317</v>
          </cell>
          <cell r="H409" t="str">
            <v>See</v>
          </cell>
        </row>
        <row r="410">
          <cell r="G410">
            <v>1966</v>
          </cell>
          <cell r="H410" t="str">
            <v>Strand</v>
          </cell>
        </row>
        <row r="411">
          <cell r="G411">
            <v>237</v>
          </cell>
          <cell r="H411" t="str">
            <v>nächste (r, s)</v>
          </cell>
        </row>
        <row r="412">
          <cell r="G412">
            <v>237</v>
          </cell>
          <cell r="H412" t="str">
            <v>nächste (r, s)</v>
          </cell>
        </row>
        <row r="413">
          <cell r="G413">
            <v>237</v>
          </cell>
          <cell r="H413" t="str">
            <v>nächste (r, s)</v>
          </cell>
        </row>
        <row r="414">
          <cell r="G414" t="str">
            <v>n/a</v>
          </cell>
          <cell r="H414" t="str">
            <v>nächste Woche</v>
          </cell>
          <cell r="I414" t="str">
            <v>237/219</v>
          </cell>
        </row>
        <row r="415">
          <cell r="G415" t="str">
            <v>n/a</v>
          </cell>
          <cell r="H415" t="str">
            <v>nächsten Monat</v>
          </cell>
          <cell r="I415" t="str">
            <v>237/303</v>
          </cell>
        </row>
        <row r="416">
          <cell r="G416" t="str">
            <v>n/a</v>
          </cell>
          <cell r="H416" t="str">
            <v>nächstes Jahr</v>
          </cell>
          <cell r="I416" t="str">
            <v>237/53</v>
          </cell>
        </row>
        <row r="417">
          <cell r="G417">
            <v>19</v>
          </cell>
          <cell r="H417" t="str">
            <v>an</v>
          </cell>
        </row>
        <row r="418">
          <cell r="G418">
            <v>2027</v>
          </cell>
          <cell r="H418" t="str">
            <v>Bahnhof</v>
          </cell>
        </row>
        <row r="419">
          <cell r="G419">
            <v>1687</v>
          </cell>
          <cell r="H419" t="str">
            <v>Fluss</v>
          </cell>
        </row>
        <row r="420">
          <cell r="G420">
            <v>1474</v>
          </cell>
          <cell r="H420" t="str">
            <v>Karte</v>
          </cell>
        </row>
        <row r="421">
          <cell r="G421">
            <v>4772</v>
          </cell>
          <cell r="H421" t="str">
            <v>dreizehn</v>
          </cell>
        </row>
        <row r="422">
          <cell r="G422">
            <v>4924</v>
          </cell>
          <cell r="H422" t="str">
            <v>sechzehn</v>
          </cell>
        </row>
        <row r="423">
          <cell r="G423" t="str">
            <v>&gt;5009</v>
          </cell>
          <cell r="H423" t="str">
            <v>siebzehn</v>
          </cell>
        </row>
        <row r="424">
          <cell r="G424">
            <v>1359</v>
          </cell>
          <cell r="H424" t="str">
            <v>zwanzig</v>
          </cell>
        </row>
        <row r="425">
          <cell r="G425" t="str">
            <v>n/a</v>
          </cell>
          <cell r="H425" t="str">
            <v>zweiundzwanzig</v>
          </cell>
          <cell r="I425" t="str">
            <v>70/2/1359</v>
          </cell>
        </row>
        <row r="426">
          <cell r="G426">
            <v>2046</v>
          </cell>
          <cell r="H426" t="str">
            <v>dreißig</v>
          </cell>
        </row>
        <row r="427">
          <cell r="G427" t="str">
            <v>n/a</v>
          </cell>
          <cell r="H427" t="str">
            <v>einunddreißig</v>
          </cell>
          <cell r="I427">
            <v>53363</v>
          </cell>
        </row>
        <row r="428">
          <cell r="G428">
            <v>21</v>
          </cell>
          <cell r="H428" t="str">
            <v>zu</v>
          </cell>
        </row>
        <row r="429">
          <cell r="G429">
            <v>24</v>
          </cell>
          <cell r="H429" t="str">
            <v>dies</v>
          </cell>
        </row>
        <row r="430">
          <cell r="G430">
            <v>152</v>
          </cell>
          <cell r="H430" t="str">
            <v>letzte (r, s)</v>
          </cell>
        </row>
        <row r="431">
          <cell r="G431" t="str">
            <v>152/219</v>
          </cell>
          <cell r="H431" t="str">
            <v>letzte (r,s), Woche</v>
          </cell>
        </row>
        <row r="432">
          <cell r="G432" t="str">
            <v>152/316</v>
          </cell>
          <cell r="H432" t="str">
            <v>letzte (r,s), Monat</v>
          </cell>
        </row>
        <row r="433">
          <cell r="G433" t="str">
            <v>152/771</v>
          </cell>
          <cell r="H433" t="str">
            <v>letzte (r,s), Sommer</v>
          </cell>
        </row>
        <row r="434">
          <cell r="G434" t="str">
            <v>152/53</v>
          </cell>
          <cell r="H434" t="str">
            <v>letzte (r,s), Jahr</v>
          </cell>
        </row>
        <row r="435">
          <cell r="G435">
            <v>61</v>
          </cell>
          <cell r="H435" t="str">
            <v>schon</v>
          </cell>
        </row>
        <row r="436">
          <cell r="G436">
            <v>28</v>
          </cell>
          <cell r="H436" t="str">
            <v>so</v>
          </cell>
        </row>
        <row r="437">
          <cell r="G437">
            <v>2820</v>
          </cell>
          <cell r="H437" t="str">
            <v>Kleidung</v>
          </cell>
        </row>
        <row r="438">
          <cell r="G438">
            <v>594</v>
          </cell>
          <cell r="H438" t="str">
            <v>Kultur</v>
          </cell>
        </row>
        <row r="439">
          <cell r="G439">
            <v>2640</v>
          </cell>
          <cell r="H439" t="str">
            <v>Tour</v>
          </cell>
        </row>
        <row r="440">
          <cell r="G440">
            <v>922</v>
          </cell>
          <cell r="H440" t="str">
            <v>Türkei</v>
          </cell>
        </row>
        <row r="441">
          <cell r="G441">
            <v>1929</v>
          </cell>
          <cell r="H441" t="str">
            <v>August</v>
          </cell>
        </row>
        <row r="442">
          <cell r="G442">
            <v>1045</v>
          </cell>
          <cell r="H442" t="str">
            <v>Spaß</v>
          </cell>
        </row>
        <row r="443">
          <cell r="G443">
            <v>1544</v>
          </cell>
          <cell r="H443" t="str">
            <v>Juli</v>
          </cell>
        </row>
        <row r="444">
          <cell r="G444">
            <v>3448</v>
          </cell>
          <cell r="H444" t="str">
            <v>Ferien</v>
          </cell>
        </row>
        <row r="445">
          <cell r="G445">
            <v>101</v>
          </cell>
          <cell r="H445" t="str">
            <v>selber, selbst</v>
          </cell>
        </row>
        <row r="446">
          <cell r="G446">
            <v>820</v>
          </cell>
          <cell r="H446" t="str">
            <v>besuchen</v>
          </cell>
        </row>
        <row r="447">
          <cell r="G447">
            <v>570</v>
          </cell>
          <cell r="H447" t="str">
            <v>erleben</v>
          </cell>
        </row>
        <row r="448">
          <cell r="G448">
            <v>506</v>
          </cell>
          <cell r="H448" t="str">
            <v>kaufen</v>
          </cell>
        </row>
        <row r="449">
          <cell r="G449">
            <v>441</v>
          </cell>
          <cell r="H449" t="str">
            <v>bisher</v>
          </cell>
        </row>
        <row r="450">
          <cell r="G450">
            <v>771</v>
          </cell>
          <cell r="H450" t="str">
            <v>Sommer</v>
          </cell>
        </row>
        <row r="451">
          <cell r="G451">
            <v>813</v>
          </cell>
          <cell r="H451" t="str">
            <v>Frankreich</v>
          </cell>
        </row>
        <row r="452">
          <cell r="G452">
            <v>1745</v>
          </cell>
          <cell r="H452" t="str">
            <v>Spanien</v>
          </cell>
        </row>
        <row r="453">
          <cell r="G453">
            <v>122</v>
          </cell>
          <cell r="H453" t="str">
            <v>welch, -e, -er, -es</v>
          </cell>
        </row>
        <row r="454">
          <cell r="G454">
            <v>259</v>
          </cell>
          <cell r="H454" t="str">
            <v>treffen</v>
          </cell>
        </row>
        <row r="455">
          <cell r="G455">
            <v>323</v>
          </cell>
          <cell r="H455" t="str">
            <v>essen</v>
          </cell>
        </row>
        <row r="456">
          <cell r="G456">
            <v>118</v>
          </cell>
          <cell r="H456" t="str">
            <v>liegen</v>
          </cell>
        </row>
        <row r="457">
          <cell r="G457">
            <v>184</v>
          </cell>
          <cell r="H457" t="str">
            <v>schreiben</v>
          </cell>
        </row>
        <row r="458">
          <cell r="G458">
            <v>161</v>
          </cell>
          <cell r="H458" t="str">
            <v>sprechen</v>
          </cell>
        </row>
        <row r="459">
          <cell r="G459">
            <v>1063</v>
          </cell>
          <cell r="H459" t="str">
            <v>singen</v>
          </cell>
        </row>
        <row r="460">
          <cell r="G460">
            <v>259</v>
          </cell>
          <cell r="H460" t="str">
            <v>treffen</v>
          </cell>
        </row>
        <row r="461">
          <cell r="G461">
            <v>634</v>
          </cell>
          <cell r="H461" t="str">
            <v>trinken</v>
          </cell>
        </row>
        <row r="462">
          <cell r="G462">
            <v>2000</v>
          </cell>
          <cell r="H462" t="str">
            <v>müde</v>
          </cell>
        </row>
        <row r="463">
          <cell r="G463">
            <v>33</v>
          </cell>
          <cell r="H463" t="str">
            <v>noch</v>
          </cell>
        </row>
        <row r="464">
          <cell r="G464">
            <v>417</v>
          </cell>
          <cell r="H464" t="str">
            <v>oben</v>
          </cell>
        </row>
        <row r="465">
          <cell r="G465">
            <v>710</v>
          </cell>
          <cell r="H465" t="str">
            <v>unten</v>
          </cell>
        </row>
        <row r="466">
          <cell r="G466">
            <v>1041</v>
          </cell>
          <cell r="H466" t="str">
            <v>Küche</v>
          </cell>
        </row>
        <row r="467">
          <cell r="G467">
            <v>1407</v>
          </cell>
          <cell r="H467" t="str">
            <v>Lust</v>
          </cell>
        </row>
        <row r="468">
          <cell r="G468">
            <v>501</v>
          </cell>
          <cell r="H468" t="str">
            <v>Wohnung</v>
          </cell>
        </row>
        <row r="469">
          <cell r="G469">
            <v>838</v>
          </cell>
          <cell r="H469" t="str">
            <v>Brief</v>
          </cell>
        </row>
        <row r="470">
          <cell r="G470">
            <v>2097</v>
          </cell>
          <cell r="H470" t="str">
            <v>Hunger</v>
          </cell>
        </row>
        <row r="471">
          <cell r="G471">
            <v>1299</v>
          </cell>
          <cell r="H471" t="str">
            <v>Kaffee</v>
          </cell>
        </row>
        <row r="472">
          <cell r="G472">
            <v>1483</v>
          </cell>
          <cell r="H472" t="str">
            <v>Schmerz</v>
          </cell>
        </row>
        <row r="473">
          <cell r="G473">
            <v>1637</v>
          </cell>
          <cell r="H473" t="str">
            <v>Bad</v>
          </cell>
        </row>
        <row r="474">
          <cell r="G474">
            <v>7</v>
          </cell>
          <cell r="H474" t="str">
            <v>Sie</v>
          </cell>
        </row>
        <row r="475">
          <cell r="G475">
            <v>103</v>
          </cell>
          <cell r="H475" t="str">
            <v>finden</v>
          </cell>
        </row>
        <row r="476">
          <cell r="G476">
            <v>3369</v>
          </cell>
          <cell r="H476" t="str">
            <v>bequem</v>
          </cell>
        </row>
        <row r="477">
          <cell r="G477">
            <v>1566</v>
          </cell>
          <cell r="H477" t="str">
            <v>freundlich</v>
          </cell>
        </row>
        <row r="478">
          <cell r="G478">
            <v>74</v>
          </cell>
          <cell r="H478" t="str">
            <v>wieder</v>
          </cell>
        </row>
        <row r="479">
          <cell r="G479">
            <v>4818</v>
          </cell>
          <cell r="H479" t="str">
            <v>Jahreszeit</v>
          </cell>
        </row>
        <row r="480">
          <cell r="G480">
            <v>306</v>
          </cell>
          <cell r="H480" t="str">
            <v>Blick</v>
          </cell>
        </row>
        <row r="481">
          <cell r="G481">
            <v>1678</v>
          </cell>
          <cell r="H481" t="str">
            <v>Schuh</v>
          </cell>
        </row>
        <row r="482">
          <cell r="G482">
            <v>2525</v>
          </cell>
          <cell r="H482" t="str">
            <v>Wechsel</v>
          </cell>
        </row>
        <row r="483">
          <cell r="G483">
            <v>1527</v>
          </cell>
          <cell r="H483" t="str">
            <v>Dezember</v>
          </cell>
        </row>
        <row r="484">
          <cell r="G484">
            <v>1667</v>
          </cell>
          <cell r="H484" t="str">
            <v>Pflanze</v>
          </cell>
        </row>
        <row r="485">
          <cell r="G485">
            <v>987</v>
          </cell>
          <cell r="H485" t="str">
            <v>März</v>
          </cell>
        </row>
        <row r="486">
          <cell r="G486">
            <v>82</v>
          </cell>
          <cell r="H486" t="str">
            <v>Mal</v>
          </cell>
        </row>
        <row r="487">
          <cell r="G487" t="str">
            <v>&gt;5009</v>
          </cell>
          <cell r="H487" t="str">
            <v>duschen</v>
          </cell>
        </row>
        <row r="488">
          <cell r="G488">
            <v>1346</v>
          </cell>
          <cell r="H488" t="str">
            <v>begreifen</v>
          </cell>
        </row>
        <row r="489">
          <cell r="G489">
            <v>437</v>
          </cell>
          <cell r="H489" t="str">
            <v>ähnlich</v>
          </cell>
        </row>
        <row r="490">
          <cell r="G490">
            <v>847</v>
          </cell>
          <cell r="H490" t="str">
            <v>breit</v>
          </cell>
        </row>
        <row r="491">
          <cell r="G491">
            <v>1739</v>
          </cell>
          <cell r="H491" t="str">
            <v>dünn</v>
          </cell>
        </row>
        <row r="492">
          <cell r="G492">
            <v>84</v>
          </cell>
          <cell r="H492" t="str">
            <v>neu</v>
          </cell>
        </row>
        <row r="493">
          <cell r="G493">
            <v>296</v>
          </cell>
          <cell r="H493" t="str">
            <v>rund</v>
          </cell>
        </row>
        <row r="494">
          <cell r="G494">
            <v>22</v>
          </cell>
          <cell r="H494" t="str">
            <v>als</v>
          </cell>
        </row>
        <row r="495">
          <cell r="G495">
            <v>1264</v>
          </cell>
          <cell r="H495" t="str">
            <v>Nase</v>
          </cell>
        </row>
        <row r="496">
          <cell r="G496">
            <v>556</v>
          </cell>
          <cell r="H496" t="str">
            <v>Schüler</v>
          </cell>
        </row>
        <row r="497">
          <cell r="G497">
            <v>96</v>
          </cell>
          <cell r="H497" t="str">
            <v>Zeit</v>
          </cell>
        </row>
        <row r="498">
          <cell r="G498">
            <v>846</v>
          </cell>
          <cell r="H498" t="str">
            <v>Mund</v>
          </cell>
        </row>
        <row r="499">
          <cell r="G499">
            <v>556</v>
          </cell>
          <cell r="H499" t="str">
            <v>Schüler</v>
          </cell>
        </row>
        <row r="500">
          <cell r="G500">
            <v>222</v>
          </cell>
          <cell r="H500" t="str">
            <v>Auge</v>
          </cell>
        </row>
        <row r="501">
          <cell r="G501">
            <v>346</v>
          </cell>
          <cell r="H501" t="str">
            <v>Gesicht</v>
          </cell>
        </row>
        <row r="502">
          <cell r="G502">
            <v>748</v>
          </cell>
          <cell r="H502" t="str">
            <v>Haar</v>
          </cell>
        </row>
        <row r="503">
          <cell r="G503">
            <v>748</v>
          </cell>
          <cell r="H503" t="str">
            <v>Haar</v>
          </cell>
        </row>
        <row r="504">
          <cell r="G504">
            <v>1391</v>
          </cell>
          <cell r="H504" t="str">
            <v>verbringen</v>
          </cell>
        </row>
        <row r="505">
          <cell r="G505">
            <v>810</v>
          </cell>
          <cell r="H505" t="str">
            <v>interessant</v>
          </cell>
        </row>
        <row r="506">
          <cell r="G506">
            <v>1973</v>
          </cell>
          <cell r="H506" t="str">
            <v>lustig</v>
          </cell>
        </row>
        <row r="507">
          <cell r="G507">
            <v>742</v>
          </cell>
          <cell r="H507" t="str">
            <v>notwendig</v>
          </cell>
        </row>
        <row r="508">
          <cell r="G508">
            <v>1810</v>
          </cell>
          <cell r="H508" t="str">
            <v>spannend</v>
          </cell>
        </row>
        <row r="509">
          <cell r="G509">
            <v>1879</v>
          </cell>
          <cell r="H509" t="str">
            <v>unmöglich</v>
          </cell>
        </row>
        <row r="510">
          <cell r="G510">
            <v>1603</v>
          </cell>
          <cell r="H510" t="str">
            <v>wunderbar</v>
          </cell>
        </row>
        <row r="511">
          <cell r="G511">
            <v>192</v>
          </cell>
          <cell r="H511" t="str">
            <v>warum</v>
          </cell>
        </row>
        <row r="512">
          <cell r="G512">
            <v>93</v>
          </cell>
          <cell r="H512" t="str">
            <v>denn</v>
          </cell>
        </row>
        <row r="513">
          <cell r="G513">
            <v>88</v>
          </cell>
          <cell r="H513" t="str">
            <v>weil</v>
          </cell>
        </row>
        <row r="514">
          <cell r="G514">
            <v>39</v>
          </cell>
          <cell r="H514" t="str">
            <v>nur</v>
          </cell>
        </row>
        <row r="515">
          <cell r="G515">
            <v>1018</v>
          </cell>
          <cell r="H515" t="str">
            <v>Bevölkerung</v>
          </cell>
        </row>
        <row r="516">
          <cell r="G516">
            <v>1141</v>
          </cell>
          <cell r="H516" t="str">
            <v>Unterstützung</v>
          </cell>
        </row>
        <row r="517">
          <cell r="G517">
            <v>172</v>
          </cell>
          <cell r="H517" t="str">
            <v>Prozent</v>
          </cell>
        </row>
        <row r="518">
          <cell r="G518">
            <v>3301</v>
          </cell>
          <cell r="H518" t="str">
            <v>achtzig</v>
          </cell>
        </row>
        <row r="519">
          <cell r="G519">
            <v>2390</v>
          </cell>
          <cell r="H519" t="str">
            <v>fünfzig</v>
          </cell>
        </row>
        <row r="520">
          <cell r="G520">
            <v>1107</v>
          </cell>
          <cell r="H520" t="str">
            <v>hundert</v>
          </cell>
        </row>
        <row r="521">
          <cell r="G521">
            <v>3028</v>
          </cell>
          <cell r="H521" t="str">
            <v>neunzig</v>
          </cell>
        </row>
        <row r="522">
          <cell r="G522">
            <v>2448</v>
          </cell>
          <cell r="H522" t="str">
            <v>sechzig</v>
          </cell>
        </row>
        <row r="523">
          <cell r="G523">
            <v>2609</v>
          </cell>
          <cell r="H523" t="str">
            <v>siebzig</v>
          </cell>
        </row>
        <row r="524">
          <cell r="G524">
            <v>2907</v>
          </cell>
          <cell r="H524" t="str">
            <v>vierzig</v>
          </cell>
        </row>
        <row r="525">
          <cell r="G525">
            <v>217</v>
          </cell>
          <cell r="H525" t="str">
            <v>dich</v>
          </cell>
        </row>
        <row r="526">
          <cell r="G526">
            <v>65</v>
          </cell>
          <cell r="H526" t="str">
            <v>mich</v>
          </cell>
        </row>
        <row r="527">
          <cell r="G527">
            <v>109</v>
          </cell>
          <cell r="H527" t="str">
            <v>nichts</v>
          </cell>
        </row>
        <row r="528">
          <cell r="G528">
            <v>562</v>
          </cell>
          <cell r="H528" t="str">
            <v>enthalten</v>
          </cell>
        </row>
        <row r="529">
          <cell r="G529">
            <v>475</v>
          </cell>
          <cell r="H529" t="str">
            <v>sterben</v>
          </cell>
        </row>
        <row r="530">
          <cell r="G530">
            <v>189</v>
          </cell>
          <cell r="H530" t="str">
            <v>wirklich</v>
          </cell>
        </row>
        <row r="531">
          <cell r="G531">
            <v>71</v>
          </cell>
          <cell r="H531" t="str">
            <v>also</v>
          </cell>
        </row>
        <row r="532">
          <cell r="G532">
            <v>821</v>
          </cell>
          <cell r="H532" t="str">
            <v>gestern</v>
          </cell>
        </row>
        <row r="533">
          <cell r="G533">
            <v>28</v>
          </cell>
          <cell r="H533" t="str">
            <v>so</v>
          </cell>
        </row>
        <row r="534">
          <cell r="G534">
            <v>208</v>
          </cell>
          <cell r="H534" t="str">
            <v>Arbeit</v>
          </cell>
        </row>
        <row r="535">
          <cell r="G535">
            <v>543</v>
          </cell>
          <cell r="H535" t="str">
            <v>Bank</v>
          </cell>
        </row>
        <row r="536">
          <cell r="G536">
            <v>197</v>
          </cell>
          <cell r="H536" t="str">
            <v>Seite</v>
          </cell>
        </row>
        <row r="537">
          <cell r="G537">
            <v>348</v>
          </cell>
          <cell r="H537" t="str">
            <v>Uhr</v>
          </cell>
        </row>
        <row r="538">
          <cell r="G538">
            <v>945</v>
          </cell>
          <cell r="H538" t="str">
            <v>Sport</v>
          </cell>
        </row>
        <row r="539">
          <cell r="G539">
            <v>44</v>
          </cell>
          <cell r="H539" t="str">
            <v>um</v>
          </cell>
        </row>
        <row r="540">
          <cell r="G540">
            <v>9</v>
          </cell>
          <cell r="H540" t="str">
            <v>von</v>
          </cell>
        </row>
        <row r="541">
          <cell r="G541">
            <v>547</v>
          </cell>
          <cell r="H541" t="str">
            <v>holen</v>
          </cell>
        </row>
        <row r="542">
          <cell r="G542">
            <v>3237</v>
          </cell>
          <cell r="H542" t="str">
            <v>polnisch</v>
          </cell>
        </row>
        <row r="543">
          <cell r="G543">
            <v>1415</v>
          </cell>
          <cell r="H543" t="str">
            <v>Bahn</v>
          </cell>
        </row>
        <row r="544">
          <cell r="G544">
            <v>262</v>
          </cell>
          <cell r="H544" t="str">
            <v>Geschichte</v>
          </cell>
        </row>
        <row r="545">
          <cell r="G545">
            <v>1826</v>
          </cell>
          <cell r="H545" t="str">
            <v>Tante</v>
          </cell>
        </row>
        <row r="546">
          <cell r="G546">
            <v>1516</v>
          </cell>
          <cell r="H546" t="str">
            <v>Norden, Nord-</v>
          </cell>
        </row>
        <row r="547">
          <cell r="G547">
            <v>1832</v>
          </cell>
          <cell r="H547" t="str">
            <v>Onkel</v>
          </cell>
        </row>
        <row r="548">
          <cell r="G548">
            <v>1208</v>
          </cell>
          <cell r="H548" t="str">
            <v>Osten, Ost-</v>
          </cell>
        </row>
        <row r="549">
          <cell r="G549">
            <v>1771</v>
          </cell>
          <cell r="H549" t="str">
            <v>Süden, Süd</v>
          </cell>
        </row>
        <row r="550">
          <cell r="G550">
            <v>1010</v>
          </cell>
          <cell r="H550" t="str">
            <v>Westen, West-</v>
          </cell>
        </row>
        <row r="551">
          <cell r="G551">
            <v>1776</v>
          </cell>
          <cell r="H551" t="str">
            <v>Flugzeug</v>
          </cell>
        </row>
        <row r="552">
          <cell r="G552">
            <v>1176</v>
          </cell>
          <cell r="H552" t="str">
            <v>Schiff</v>
          </cell>
        </row>
        <row r="553">
          <cell r="G553">
            <v>2023</v>
          </cell>
          <cell r="H553" t="str">
            <v>Polen</v>
          </cell>
        </row>
        <row r="554">
          <cell r="G554">
            <v>824</v>
          </cell>
          <cell r="H554" t="str">
            <v>fliegen</v>
          </cell>
        </row>
        <row r="555">
          <cell r="G555">
            <v>215</v>
          </cell>
          <cell r="H555" t="str">
            <v>fahren</v>
          </cell>
        </row>
        <row r="556">
          <cell r="G556">
            <v>824</v>
          </cell>
          <cell r="H556" t="str">
            <v>fliegen</v>
          </cell>
        </row>
        <row r="557">
          <cell r="G557">
            <v>66</v>
          </cell>
          <cell r="H557" t="str">
            <v>gehen</v>
          </cell>
        </row>
        <row r="558">
          <cell r="G558">
            <v>1260</v>
          </cell>
          <cell r="H558" t="str">
            <v>frisch</v>
          </cell>
        </row>
        <row r="559">
          <cell r="G559">
            <v>619</v>
          </cell>
          <cell r="H559" t="str">
            <v>Erfahrung</v>
          </cell>
        </row>
        <row r="560">
          <cell r="G560">
            <v>1569</v>
          </cell>
          <cell r="H560" t="str">
            <v>Fahrt</v>
          </cell>
        </row>
        <row r="561">
          <cell r="G561">
            <v>487</v>
          </cell>
          <cell r="H561" t="str">
            <v>Luft</v>
          </cell>
        </row>
        <row r="562">
          <cell r="G562">
            <v>934</v>
          </cell>
          <cell r="H562" t="str">
            <v>Berg</v>
          </cell>
        </row>
        <row r="563">
          <cell r="G563">
            <v>1028</v>
          </cell>
          <cell r="H563" t="str">
            <v>Wald</v>
          </cell>
        </row>
        <row r="564">
          <cell r="G564">
            <v>587</v>
          </cell>
          <cell r="H564" t="str">
            <v>ach</v>
          </cell>
        </row>
        <row r="565">
          <cell r="G565">
            <v>55</v>
          </cell>
          <cell r="H565" t="str">
            <v>durch</v>
          </cell>
        </row>
        <row r="566">
          <cell r="G566">
            <v>690</v>
          </cell>
          <cell r="H566" t="str">
            <v>erfahren</v>
          </cell>
        </row>
        <row r="567">
          <cell r="G567">
            <v>2601</v>
          </cell>
          <cell r="H567" t="str">
            <v>klettern</v>
          </cell>
        </row>
        <row r="568">
          <cell r="G568">
            <v>2644</v>
          </cell>
          <cell r="H568" t="str">
            <v>küssen</v>
          </cell>
        </row>
        <row r="569">
          <cell r="G569">
            <v>325</v>
          </cell>
          <cell r="H569" t="str">
            <v>steigen</v>
          </cell>
        </row>
        <row r="570">
          <cell r="G570">
            <v>1803</v>
          </cell>
          <cell r="H570" t="str">
            <v>wandern</v>
          </cell>
        </row>
        <row r="571">
          <cell r="G571">
            <v>113</v>
          </cell>
          <cell r="H571" t="str">
            <v>bleiben</v>
          </cell>
        </row>
        <row r="572">
          <cell r="G572">
            <v>1863</v>
          </cell>
          <cell r="H572" t="str">
            <v>schwimmen</v>
          </cell>
        </row>
        <row r="573">
          <cell r="G573">
            <v>325</v>
          </cell>
          <cell r="H573" t="str">
            <v>steigen</v>
          </cell>
        </row>
        <row r="574">
          <cell r="G574">
            <v>526</v>
          </cell>
          <cell r="H574" t="str">
            <v>langsam</v>
          </cell>
        </row>
        <row r="575">
          <cell r="G575">
            <v>642</v>
          </cell>
          <cell r="H575" t="str">
            <v>normal</v>
          </cell>
        </row>
        <row r="576">
          <cell r="G576">
            <v>203</v>
          </cell>
          <cell r="H576" t="str">
            <v>schnell</v>
          </cell>
        </row>
        <row r="577">
          <cell r="G577">
            <v>278</v>
          </cell>
          <cell r="H577" t="str">
            <v>gern</v>
          </cell>
        </row>
        <row r="578">
          <cell r="G578">
            <v>1422</v>
          </cell>
          <cell r="H578" t="str">
            <v>Aktivität</v>
          </cell>
        </row>
        <row r="579">
          <cell r="G579" t="str">
            <v>2117/1360</v>
          </cell>
          <cell r="H579" t="str">
            <v>Jugend, Club</v>
          </cell>
        </row>
        <row r="580">
          <cell r="G580">
            <v>3608</v>
          </cell>
          <cell r="H580" t="str">
            <v>Hobby</v>
          </cell>
        </row>
        <row r="581">
          <cell r="G581">
            <v>1907</v>
          </cell>
          <cell r="H581" t="str">
            <v>Schloss</v>
          </cell>
        </row>
        <row r="582">
          <cell r="G582">
            <v>1595</v>
          </cell>
          <cell r="H582" t="str">
            <v>Telefon</v>
          </cell>
        </row>
        <row r="583">
          <cell r="G583">
            <v>59</v>
          </cell>
          <cell r="H583" t="str">
            <v>andere (r,s)</v>
          </cell>
        </row>
        <row r="584">
          <cell r="G584">
            <v>182</v>
          </cell>
          <cell r="H584" t="str">
            <v>weitere</v>
          </cell>
        </row>
        <row r="585">
          <cell r="G585">
            <v>1779</v>
          </cell>
          <cell r="H585" t="str">
            <v>Geburtstag</v>
          </cell>
        </row>
        <row r="586">
          <cell r="G586">
            <v>173</v>
          </cell>
          <cell r="H586" t="str">
            <v>während</v>
          </cell>
        </row>
        <row r="587">
          <cell r="G587">
            <v>497</v>
          </cell>
          <cell r="H587" t="str">
            <v>anfangen</v>
          </cell>
        </row>
        <row r="588">
          <cell r="G588">
            <v>653</v>
          </cell>
          <cell r="H588" t="str">
            <v>ankommen</v>
          </cell>
        </row>
        <row r="589">
          <cell r="G589">
            <v>1146</v>
          </cell>
          <cell r="H589" t="str">
            <v>anrufen</v>
          </cell>
        </row>
        <row r="590">
          <cell r="G590">
            <v>2877</v>
          </cell>
          <cell r="H590" t="str">
            <v>einkaufen</v>
          </cell>
        </row>
        <row r="591">
          <cell r="G591">
            <v>1828</v>
          </cell>
          <cell r="H591" t="str">
            <v>mitbringen</v>
          </cell>
        </row>
        <row r="592">
          <cell r="G592">
            <v>228</v>
          </cell>
          <cell r="H592" t="str">
            <v>setzen</v>
          </cell>
        </row>
        <row r="593">
          <cell r="G593">
            <v>652</v>
          </cell>
          <cell r="H593" t="str">
            <v>stattfinden</v>
          </cell>
        </row>
        <row r="594">
          <cell r="G594">
            <v>135</v>
          </cell>
          <cell r="H594" t="str">
            <v>stellen</v>
          </cell>
        </row>
        <row r="595">
          <cell r="G595">
            <v>1421</v>
          </cell>
          <cell r="H595" t="str">
            <v>vorbereiten</v>
          </cell>
        </row>
        <row r="596">
          <cell r="G596">
            <v>166</v>
          </cell>
          <cell r="H596" t="str">
            <v>eigen</v>
          </cell>
        </row>
        <row r="597">
          <cell r="G597">
            <v>348</v>
          </cell>
          <cell r="H597" t="str">
            <v>Uhr</v>
          </cell>
        </row>
        <row r="598">
          <cell r="G598">
            <v>17</v>
          </cell>
          <cell r="H598" t="str">
            <v>für</v>
          </cell>
        </row>
        <row r="599">
          <cell r="G599">
            <v>244</v>
          </cell>
          <cell r="H599" t="str">
            <v>dir</v>
          </cell>
        </row>
        <row r="600">
          <cell r="G600">
            <v>91</v>
          </cell>
          <cell r="H600" t="str">
            <v>ihm</v>
          </cell>
        </row>
        <row r="601">
          <cell r="G601">
            <v>27</v>
          </cell>
          <cell r="H601" t="str">
            <v>ihr</v>
          </cell>
        </row>
        <row r="602">
          <cell r="G602">
            <v>826</v>
          </cell>
          <cell r="H602" t="str">
            <v>antworten</v>
          </cell>
        </row>
        <row r="603">
          <cell r="G603">
            <v>1276</v>
          </cell>
          <cell r="H603" t="str">
            <v>danken</v>
          </cell>
        </row>
        <row r="604">
          <cell r="G604">
            <v>724</v>
          </cell>
          <cell r="H604" t="str">
            <v>kriegen</v>
          </cell>
        </row>
        <row r="605">
          <cell r="G605">
            <v>1618</v>
          </cell>
          <cell r="H605" t="str">
            <v>schenken</v>
          </cell>
        </row>
        <row r="606">
          <cell r="G606">
            <v>4079</v>
          </cell>
          <cell r="H606" t="str">
            <v>fit</v>
          </cell>
        </row>
        <row r="607">
          <cell r="G607">
            <v>257</v>
          </cell>
          <cell r="H607" t="str">
            <v>schwer</v>
          </cell>
        </row>
        <row r="608">
          <cell r="G608">
            <v>2798</v>
          </cell>
          <cell r="H608" t="str">
            <v>weh</v>
          </cell>
        </row>
        <row r="609">
          <cell r="G609">
            <v>20</v>
          </cell>
          <cell r="H609" t="str">
            <v>dass</v>
          </cell>
        </row>
        <row r="610">
          <cell r="G610">
            <v>787</v>
          </cell>
          <cell r="H610" t="str">
            <v>die Meinung</v>
          </cell>
        </row>
        <row r="611">
          <cell r="G611">
            <v>1300</v>
          </cell>
          <cell r="H611" t="str">
            <v>Leid</v>
          </cell>
        </row>
        <row r="612">
          <cell r="G612">
            <v>420</v>
          </cell>
          <cell r="H612" t="str">
            <v>fehlen</v>
          </cell>
        </row>
        <row r="613">
          <cell r="G613">
            <v>601</v>
          </cell>
          <cell r="H613" t="str">
            <v>gefallen</v>
          </cell>
        </row>
        <row r="614">
          <cell r="G614">
            <v>460</v>
          </cell>
          <cell r="H614" t="str">
            <v>gehören</v>
          </cell>
        </row>
        <row r="615">
          <cell r="G615">
            <v>213</v>
          </cell>
          <cell r="H615" t="str">
            <v>meinen</v>
          </cell>
        </row>
        <row r="616">
          <cell r="G616">
            <v>123</v>
          </cell>
          <cell r="H616" t="str">
            <v>tun</v>
          </cell>
        </row>
        <row r="617">
          <cell r="G617">
            <v>1191</v>
          </cell>
          <cell r="H617" t="str">
            <v>Karte</v>
          </cell>
        </row>
        <row r="618">
          <cell r="G618">
            <v>262</v>
          </cell>
          <cell r="H618" t="str">
            <v>Stunde</v>
          </cell>
        </row>
        <row r="619">
          <cell r="G619">
            <v>1195</v>
          </cell>
          <cell r="H619" t="str">
            <v>heiß</v>
          </cell>
        </row>
        <row r="620">
          <cell r="G620">
            <v>887</v>
          </cell>
          <cell r="H620" t="str">
            <v>kalt</v>
          </cell>
        </row>
        <row r="621">
          <cell r="G621">
            <v>480</v>
          </cell>
          <cell r="H621" t="str">
            <v>nah</v>
          </cell>
        </row>
        <row r="622">
          <cell r="G622">
            <v>442</v>
          </cell>
          <cell r="H622" t="str">
            <v>tief</v>
          </cell>
        </row>
        <row r="623">
          <cell r="G623">
            <v>388</v>
          </cell>
          <cell r="H623" t="str">
            <v>voll</v>
          </cell>
        </row>
        <row r="624">
          <cell r="G624">
            <v>102</v>
          </cell>
          <cell r="H624" t="str">
            <v>wenig</v>
          </cell>
        </row>
        <row r="625">
          <cell r="G625">
            <v>286</v>
          </cell>
          <cell r="H625" t="str">
            <v>damals</v>
          </cell>
        </row>
        <row r="626">
          <cell r="G626">
            <v>411</v>
          </cell>
          <cell r="H626" t="str">
            <v>früher</v>
          </cell>
        </row>
        <row r="627">
          <cell r="G627">
            <v>893</v>
          </cell>
          <cell r="H627" t="str">
            <v>links</v>
          </cell>
        </row>
        <row r="628">
          <cell r="G628">
            <v>829</v>
          </cell>
          <cell r="H628" t="str">
            <v>rechts</v>
          </cell>
        </row>
        <row r="629">
          <cell r="G629">
            <v>49</v>
          </cell>
          <cell r="H629" t="str">
            <v>geben</v>
          </cell>
        </row>
        <row r="630">
          <cell r="G630">
            <v>6</v>
          </cell>
          <cell r="H630" t="str">
            <v>haben</v>
          </cell>
        </row>
        <row r="631">
          <cell r="G631">
            <v>4</v>
          </cell>
          <cell r="H631" t="str">
            <v>sein</v>
          </cell>
        </row>
        <row r="632">
          <cell r="G632">
            <v>1738</v>
          </cell>
          <cell r="H632" t="str">
            <v>billig</v>
          </cell>
        </row>
        <row r="633">
          <cell r="G633">
            <v>1211</v>
          </cell>
          <cell r="H633" t="str">
            <v>gefährlich</v>
          </cell>
        </row>
        <row r="634">
          <cell r="G634">
            <v>97</v>
          </cell>
          <cell r="H634" t="str">
            <v>lang</v>
          </cell>
        </row>
        <row r="635">
          <cell r="G635">
            <v>265</v>
          </cell>
          <cell r="H635" t="str">
            <v>sicher</v>
          </cell>
        </row>
        <row r="636">
          <cell r="G636">
            <v>950</v>
          </cell>
          <cell r="H636" t="str">
            <v>teuer</v>
          </cell>
        </row>
        <row r="637">
          <cell r="G637">
            <v>201</v>
          </cell>
          <cell r="H637" t="str">
            <v>besser</v>
          </cell>
        </row>
        <row r="638">
          <cell r="G638">
            <v>407</v>
          </cell>
          <cell r="H638" t="str">
            <v>häufig</v>
          </cell>
        </row>
        <row r="639">
          <cell r="G639">
            <v>52</v>
          </cell>
          <cell r="H639" t="str">
            <v>mehr</v>
          </cell>
        </row>
        <row r="640">
          <cell r="G640">
            <v>33</v>
          </cell>
          <cell r="H640" t="str">
            <v>noch</v>
          </cell>
        </row>
        <row r="641">
          <cell r="G641">
            <v>22</v>
          </cell>
          <cell r="H641" t="str">
            <v>als</v>
          </cell>
        </row>
        <row r="642">
          <cell r="G642">
            <v>334</v>
          </cell>
          <cell r="H642" t="str">
            <v>Preis</v>
          </cell>
        </row>
        <row r="643">
          <cell r="G643">
            <v>523</v>
          </cell>
          <cell r="H643" t="str">
            <v>annehmen</v>
          </cell>
        </row>
        <row r="644">
          <cell r="G644">
            <v>949</v>
          </cell>
          <cell r="H644" t="str">
            <v>anschauen</v>
          </cell>
        </row>
        <row r="645">
          <cell r="G645">
            <v>995</v>
          </cell>
          <cell r="H645" t="str">
            <v>aufhören</v>
          </cell>
        </row>
        <row r="646">
          <cell r="G646">
            <v>966</v>
          </cell>
          <cell r="H646" t="str">
            <v>aufstehen</v>
          </cell>
        </row>
        <row r="647">
          <cell r="G647">
            <v>277</v>
          </cell>
          <cell r="H647" t="str">
            <v>aussehen</v>
          </cell>
        </row>
        <row r="648">
          <cell r="G648">
            <v>2043</v>
          </cell>
          <cell r="H648" t="str">
            <v>fangen</v>
          </cell>
        </row>
        <row r="649">
          <cell r="G649">
            <v>531</v>
          </cell>
          <cell r="H649" t="str">
            <v>rufen</v>
          </cell>
        </row>
        <row r="650">
          <cell r="G650">
            <v>510</v>
          </cell>
          <cell r="H650" t="str">
            <v>schauen</v>
          </cell>
        </row>
        <row r="651">
          <cell r="G651">
            <v>138</v>
          </cell>
          <cell r="H651" t="str">
            <v>alt</v>
          </cell>
        </row>
        <row r="652">
          <cell r="G652">
            <v>1475</v>
          </cell>
          <cell r="H652" t="str">
            <v>arm</v>
          </cell>
        </row>
        <row r="653">
          <cell r="G653">
            <v>131</v>
          </cell>
          <cell r="H653" t="str">
            <v>einfach</v>
          </cell>
        </row>
        <row r="654">
          <cell r="G654">
            <v>59</v>
          </cell>
          <cell r="H654" t="str">
            <v>eng</v>
          </cell>
        </row>
        <row r="655">
          <cell r="G655">
            <v>167</v>
          </cell>
          <cell r="H655" t="str">
            <v>genau</v>
          </cell>
        </row>
        <row r="656">
          <cell r="G656">
            <v>1411</v>
          </cell>
          <cell r="H656" t="str">
            <v>hell</v>
          </cell>
        </row>
        <row r="657">
          <cell r="G657">
            <v>199</v>
          </cell>
          <cell r="H657" t="str">
            <v>jung</v>
          </cell>
        </row>
        <row r="658">
          <cell r="G658">
            <v>176</v>
          </cell>
          <cell r="H658" t="str">
            <v>kurz</v>
          </cell>
        </row>
        <row r="659">
          <cell r="G659">
            <v>1568</v>
          </cell>
          <cell r="H659" t="str">
            <v>reich</v>
          </cell>
        </row>
        <row r="660">
          <cell r="G660">
            <v>3551</v>
          </cell>
          <cell r="H660" t="str">
            <v>Rock</v>
          </cell>
        </row>
        <row r="661">
          <cell r="G661">
            <v>1780</v>
          </cell>
          <cell r="H661" t="str">
            <v>Kleid</v>
          </cell>
        </row>
        <row r="662">
          <cell r="G662">
            <v>36</v>
          </cell>
          <cell r="H662" t="str">
            <v>all</v>
          </cell>
        </row>
        <row r="663">
          <cell r="G663">
            <v>36</v>
          </cell>
          <cell r="H663" t="str">
            <v>all</v>
          </cell>
        </row>
        <row r="664">
          <cell r="G664">
            <v>747</v>
          </cell>
          <cell r="H664" t="str">
            <v>modern</v>
          </cell>
        </row>
        <row r="665">
          <cell r="G665">
            <v>1555</v>
          </cell>
          <cell r="H665" t="str">
            <v>traditionell</v>
          </cell>
        </row>
        <row r="666">
          <cell r="G666">
            <v>270</v>
          </cell>
          <cell r="H666" t="str">
            <v>besonders</v>
          </cell>
        </row>
        <row r="667">
          <cell r="G667">
            <v>459</v>
          </cell>
          <cell r="H667" t="str">
            <v>lieber</v>
          </cell>
        </row>
        <row r="668">
          <cell r="G668">
            <v>260</v>
          </cell>
          <cell r="H668" t="str">
            <v>Art</v>
          </cell>
        </row>
        <row r="669">
          <cell r="G669">
            <v>509</v>
          </cell>
          <cell r="H669" t="str">
            <v>Musik</v>
          </cell>
        </row>
        <row r="670">
          <cell r="G670">
            <v>399</v>
          </cell>
          <cell r="H670" t="str">
            <v>Stimme</v>
          </cell>
        </row>
        <row r="671">
          <cell r="G671">
            <v>253</v>
          </cell>
          <cell r="H671" t="str">
            <v>Bild</v>
          </cell>
        </row>
        <row r="672">
          <cell r="G672">
            <v>680</v>
          </cell>
          <cell r="H672" t="str">
            <v>statt</v>
          </cell>
        </row>
        <row r="673">
          <cell r="G673" t="str">
            <v>38/17</v>
          </cell>
          <cell r="H673" t="str">
            <v>was/für</v>
          </cell>
        </row>
        <row r="674">
          <cell r="G674">
            <v>86</v>
          </cell>
          <cell r="H674" t="str">
            <v>unser</v>
          </cell>
        </row>
        <row r="675">
          <cell r="G675">
            <v>28</v>
          </cell>
          <cell r="H675" t="str">
            <v>ihr</v>
          </cell>
        </row>
        <row r="676">
          <cell r="G676">
            <v>267</v>
          </cell>
          <cell r="H676" t="str">
            <v>allein, alleine</v>
          </cell>
        </row>
        <row r="677">
          <cell r="G677">
            <v>227</v>
          </cell>
          <cell r="H677" t="str">
            <v>jedoch</v>
          </cell>
        </row>
        <row r="678">
          <cell r="G678">
            <v>262</v>
          </cell>
          <cell r="H678" t="str">
            <v>Geschichte</v>
          </cell>
        </row>
        <row r="679">
          <cell r="G679">
            <v>1156</v>
          </cell>
          <cell r="H679" t="str">
            <v>Wahrheit</v>
          </cell>
        </row>
        <row r="680">
          <cell r="G680">
            <v>120</v>
          </cell>
          <cell r="H680" t="str">
            <v>ohne</v>
          </cell>
        </row>
        <row r="681">
          <cell r="G681">
            <v>125</v>
          </cell>
          <cell r="H681" t="str">
            <v>ihnen</v>
          </cell>
        </row>
        <row r="682">
          <cell r="G682">
            <v>75</v>
          </cell>
          <cell r="H682" t="str">
            <v>uns</v>
          </cell>
        </row>
        <row r="683">
          <cell r="G683">
            <v>238</v>
          </cell>
          <cell r="H683" t="str">
            <v>erklären</v>
          </cell>
        </row>
        <row r="684">
          <cell r="G684">
            <v>963</v>
          </cell>
          <cell r="H684" t="str">
            <v>erlauben</v>
          </cell>
        </row>
        <row r="685">
          <cell r="G685">
            <v>263</v>
          </cell>
          <cell r="H685" t="str">
            <v>erzählen</v>
          </cell>
        </row>
        <row r="686">
          <cell r="G686">
            <v>49</v>
          </cell>
          <cell r="H686" t="str">
            <v>geben</v>
          </cell>
        </row>
        <row r="687">
          <cell r="G687">
            <v>338</v>
          </cell>
          <cell r="H687" t="str">
            <v>helfen</v>
          </cell>
        </row>
        <row r="688">
          <cell r="G688">
            <v>141</v>
          </cell>
          <cell r="H688" t="str">
            <v>gleich</v>
          </cell>
        </row>
        <row r="689">
          <cell r="G689">
            <v>124</v>
          </cell>
          <cell r="H689" t="str">
            <v>einmal</v>
          </cell>
        </row>
        <row r="690">
          <cell r="G690">
            <v>686</v>
          </cell>
          <cell r="H690" t="str">
            <v>Firma</v>
          </cell>
        </row>
        <row r="691">
          <cell r="G691">
            <v>1631</v>
          </cell>
          <cell r="H691" t="str">
            <v>Weile</v>
          </cell>
        </row>
        <row r="692">
          <cell r="G692">
            <v>1887</v>
          </cell>
          <cell r="H692" t="str">
            <v>Anwalt</v>
          </cell>
        </row>
        <row r="693">
          <cell r="G693">
            <v>140</v>
          </cell>
          <cell r="H693" t="str">
            <v>Deutschland</v>
          </cell>
        </row>
        <row r="694">
          <cell r="G694">
            <v>686</v>
          </cell>
          <cell r="H694" t="str">
            <v>Firma</v>
          </cell>
        </row>
        <row r="695">
          <cell r="G695">
            <v>29</v>
          </cell>
          <cell r="H695" t="str">
            <v>bei</v>
          </cell>
        </row>
        <row r="696">
          <cell r="G696">
            <v>130</v>
          </cell>
          <cell r="H696" t="str">
            <v>seit</v>
          </cell>
        </row>
        <row r="697">
          <cell r="G697">
            <v>50</v>
          </cell>
          <cell r="H697" t="str">
            <v>vor</v>
          </cell>
        </row>
        <row r="698">
          <cell r="G698">
            <v>216</v>
          </cell>
          <cell r="H698" t="str">
            <v>kennen</v>
          </cell>
        </row>
        <row r="699">
          <cell r="G699">
            <v>453</v>
          </cell>
          <cell r="H699" t="str">
            <v>Milliarde</v>
          </cell>
        </row>
        <row r="700">
          <cell r="G700">
            <v>209</v>
          </cell>
          <cell r="H700" t="str">
            <v>Million</v>
          </cell>
        </row>
        <row r="701">
          <cell r="G701">
            <v>828</v>
          </cell>
          <cell r="H701" t="str">
            <v>Wand</v>
          </cell>
        </row>
        <row r="702">
          <cell r="G702">
            <v>1489</v>
          </cell>
          <cell r="H702" t="str">
            <v>Angriff</v>
          </cell>
        </row>
        <row r="703">
          <cell r="G703">
            <v>207</v>
          </cell>
          <cell r="H703" t="str">
            <v>Euro</v>
          </cell>
        </row>
        <row r="704">
          <cell r="G704">
            <v>578</v>
          </cell>
          <cell r="H704" t="str">
            <v>Gesetz</v>
          </cell>
        </row>
        <row r="705">
          <cell r="G705">
            <v>236</v>
          </cell>
          <cell r="H705" t="str">
            <v>Unternehmen</v>
          </cell>
        </row>
        <row r="706">
          <cell r="G706">
            <v>574</v>
          </cell>
          <cell r="H706" t="str">
            <v>Daten</v>
          </cell>
        </row>
        <row r="707">
          <cell r="G707">
            <v>19</v>
          </cell>
          <cell r="H707" t="str">
            <v>an</v>
          </cell>
        </row>
        <row r="708">
          <cell r="G708">
            <v>104</v>
          </cell>
          <cell r="H708" t="str">
            <v>gegen</v>
          </cell>
        </row>
        <row r="709">
          <cell r="G709">
            <v>835</v>
          </cell>
          <cell r="H709" t="str">
            <v>laut</v>
          </cell>
        </row>
        <row r="710">
          <cell r="G710">
            <v>590</v>
          </cell>
          <cell r="H710" t="str">
            <v>hängen</v>
          </cell>
        </row>
        <row r="711">
          <cell r="G711">
            <v>996</v>
          </cell>
          <cell r="H711" t="str">
            <v>schützen</v>
          </cell>
        </row>
        <row r="712">
          <cell r="G712">
            <v>835</v>
          </cell>
          <cell r="H712" t="str">
            <v>verdienen</v>
          </cell>
        </row>
        <row r="713">
          <cell r="G713">
            <v>181</v>
          </cell>
          <cell r="H713" t="str">
            <v>etwa</v>
          </cell>
        </row>
        <row r="714">
          <cell r="G714">
            <v>262</v>
          </cell>
          <cell r="H714" t="str">
            <v>Stunde</v>
          </cell>
        </row>
        <row r="715">
          <cell r="G715">
            <v>861</v>
          </cell>
          <cell r="H715" t="str">
            <v>Fehler</v>
          </cell>
        </row>
        <row r="716">
          <cell r="G716">
            <v>462</v>
          </cell>
          <cell r="H716" t="str">
            <v>Gefühl</v>
          </cell>
        </row>
        <row r="717">
          <cell r="G717">
            <v>885</v>
          </cell>
          <cell r="H717" t="str">
            <v>Glas</v>
          </cell>
        </row>
        <row r="718">
          <cell r="G718">
            <v>465</v>
          </cell>
          <cell r="H718" t="str">
            <v>Kosten</v>
          </cell>
        </row>
        <row r="719">
          <cell r="G719">
            <v>60</v>
          </cell>
          <cell r="H719" t="str">
            <v>sollen</v>
          </cell>
        </row>
        <row r="720">
          <cell r="G720">
            <v>903</v>
          </cell>
          <cell r="H720" t="str">
            <v>kosten</v>
          </cell>
        </row>
        <row r="721">
          <cell r="G721">
            <v>444</v>
          </cell>
          <cell r="H721" t="str">
            <v>lachen</v>
          </cell>
        </row>
        <row r="722">
          <cell r="G722">
            <v>60</v>
          </cell>
          <cell r="H722" t="str">
            <v>sollen</v>
          </cell>
        </row>
        <row r="723">
          <cell r="G723">
            <v>906</v>
          </cell>
          <cell r="H723" t="str">
            <v>teilen</v>
          </cell>
        </row>
        <row r="724">
          <cell r="G724">
            <v>1575</v>
          </cell>
          <cell r="H724" t="str">
            <v>verstecken</v>
          </cell>
        </row>
        <row r="725">
          <cell r="G725">
            <v>247</v>
          </cell>
          <cell r="H725" t="str">
            <v>versuchen</v>
          </cell>
        </row>
        <row r="726">
          <cell r="G726">
            <v>60</v>
          </cell>
          <cell r="H726" t="str">
            <v>sollen</v>
          </cell>
        </row>
        <row r="727">
          <cell r="G727">
            <v>60</v>
          </cell>
          <cell r="H727" t="str">
            <v>sollen</v>
          </cell>
        </row>
        <row r="728">
          <cell r="G728">
            <v>60</v>
          </cell>
          <cell r="H728" t="str">
            <v>sollen</v>
          </cell>
        </row>
        <row r="729">
          <cell r="G729">
            <v>503</v>
          </cell>
          <cell r="H729" t="str">
            <v>bald</v>
          </cell>
        </row>
        <row r="730">
          <cell r="G730">
            <v>145</v>
          </cell>
          <cell r="H730" t="str">
            <v>vielleicht</v>
          </cell>
        </row>
        <row r="731">
          <cell r="G731">
            <v>1191</v>
          </cell>
          <cell r="H731" t="str">
            <v>Karte</v>
          </cell>
        </row>
        <row r="732">
          <cell r="G732">
            <v>4014</v>
          </cell>
          <cell r="H732" t="str">
            <v>Ausflug</v>
          </cell>
        </row>
        <row r="733">
          <cell r="G733">
            <v>4102</v>
          </cell>
          <cell r="H733" t="str">
            <v>Eintritt</v>
          </cell>
        </row>
        <row r="734">
          <cell r="G734">
            <v>1549</v>
          </cell>
          <cell r="H734" t="str">
            <v>Kurs</v>
          </cell>
        </row>
        <row r="735">
          <cell r="G735">
            <v>334</v>
          </cell>
          <cell r="H735" t="str">
            <v>Preis</v>
          </cell>
        </row>
        <row r="736">
          <cell r="G736">
            <v>2109</v>
          </cell>
          <cell r="H736" t="str">
            <v>Boot</v>
          </cell>
        </row>
        <row r="737">
          <cell r="G737">
            <v>323</v>
          </cell>
          <cell r="H737" t="str">
            <v>essen (vb)</v>
          </cell>
        </row>
        <row r="738">
          <cell r="G738">
            <v>579</v>
          </cell>
          <cell r="H738" t="str">
            <v>planen</v>
          </cell>
        </row>
        <row r="739">
          <cell r="G739">
            <v>8</v>
          </cell>
          <cell r="H739" t="str">
            <v>werden</v>
          </cell>
        </row>
        <row r="740">
          <cell r="G740">
            <v>8</v>
          </cell>
          <cell r="H740" t="str">
            <v>werden</v>
          </cell>
        </row>
        <row r="741">
          <cell r="G741">
            <v>8</v>
          </cell>
          <cell r="H741" t="str">
            <v>werden</v>
          </cell>
        </row>
        <row r="742">
          <cell r="G742">
            <v>8</v>
          </cell>
          <cell r="H742" t="str">
            <v>werden</v>
          </cell>
        </row>
        <row r="743">
          <cell r="G743">
            <v>314</v>
          </cell>
          <cell r="H743" t="str">
            <v>beste (r,s)</v>
          </cell>
        </row>
        <row r="744">
          <cell r="G744">
            <v>472</v>
          </cell>
          <cell r="H744" t="str">
            <v xml:space="preserve">weiß </v>
          </cell>
        </row>
        <row r="745">
          <cell r="G745">
            <v>702</v>
          </cell>
          <cell r="H745" t="str">
            <v>Dame</v>
          </cell>
        </row>
        <row r="746">
          <cell r="G746">
            <v>1036</v>
          </cell>
          <cell r="H746" t="str">
            <v>Beruf</v>
          </cell>
        </row>
        <row r="747">
          <cell r="G747">
            <v>1283</v>
          </cell>
          <cell r="H747" t="str">
            <v>Nachbar</v>
          </cell>
        </row>
        <row r="748">
          <cell r="G748">
            <v>403</v>
          </cell>
          <cell r="H748" t="str">
            <v>Raum</v>
          </cell>
        </row>
        <row r="749">
          <cell r="G749">
            <v>758</v>
          </cell>
          <cell r="H749" t="str">
            <v>Stoff</v>
          </cell>
        </row>
        <row r="750">
          <cell r="G750">
            <v>633</v>
          </cell>
          <cell r="H750" t="str">
            <v>Foto</v>
          </cell>
        </row>
        <row r="751">
          <cell r="G751">
            <v>318</v>
          </cell>
          <cell r="H751" t="str">
            <v>Sachen</v>
          </cell>
        </row>
        <row r="752">
          <cell r="G752">
            <v>1811</v>
          </cell>
          <cell r="H752" t="str">
            <v>wohin</v>
          </cell>
        </row>
        <row r="753">
          <cell r="G753">
            <v>435</v>
          </cell>
          <cell r="H753" t="str">
            <v>beschreiben</v>
          </cell>
        </row>
        <row r="754">
          <cell r="G754">
            <v>319</v>
          </cell>
          <cell r="H754" t="str">
            <v>bekannt</v>
          </cell>
        </row>
        <row r="755">
          <cell r="G755">
            <v>918</v>
          </cell>
          <cell r="H755" t="str">
            <v>Nähe</v>
          </cell>
        </row>
        <row r="756">
          <cell r="G756">
            <v>197</v>
          </cell>
          <cell r="H756" t="str">
            <v>Seite</v>
          </cell>
        </row>
        <row r="757">
          <cell r="G757">
            <v>415</v>
          </cell>
          <cell r="H757" t="str">
            <v>Universität, Uni</v>
          </cell>
        </row>
        <row r="758">
          <cell r="G758">
            <v>1013</v>
          </cell>
          <cell r="H758" t="str">
            <v>Baum</v>
          </cell>
        </row>
        <row r="759">
          <cell r="G759">
            <v>198</v>
          </cell>
          <cell r="H759" t="str">
            <v>Teil</v>
          </cell>
        </row>
        <row r="760">
          <cell r="G760">
            <v>834</v>
          </cell>
          <cell r="H760" t="str">
            <v>Feld</v>
          </cell>
        </row>
        <row r="761">
          <cell r="G761">
            <v>1386</v>
          </cell>
          <cell r="H761" t="str">
            <v>Gebäude</v>
          </cell>
        </row>
        <row r="762">
          <cell r="G762">
            <v>269</v>
          </cell>
          <cell r="H762" t="str">
            <v>hinter</v>
          </cell>
        </row>
        <row r="763">
          <cell r="G763">
            <v>50</v>
          </cell>
          <cell r="H763" t="str">
            <v>vor</v>
          </cell>
        </row>
        <row r="764">
          <cell r="G764">
            <v>37</v>
          </cell>
          <cell r="H764" t="str">
            <v>aus</v>
          </cell>
        </row>
        <row r="765">
          <cell r="G765">
            <v>266</v>
          </cell>
          <cell r="H765" t="str">
            <v>neben</v>
          </cell>
        </row>
        <row r="766">
          <cell r="G766">
            <v>443</v>
          </cell>
          <cell r="H766" t="str">
            <v>halb</v>
          </cell>
        </row>
        <row r="767">
          <cell r="G767">
            <v>178</v>
          </cell>
          <cell r="H767" t="str">
            <v>stark</v>
          </cell>
        </row>
        <row r="768">
          <cell r="G768">
            <v>1029</v>
          </cell>
          <cell r="H768" t="str">
            <v>Insel</v>
          </cell>
        </row>
        <row r="769">
          <cell r="G769">
            <v>734</v>
          </cell>
          <cell r="H769" t="str">
            <v>Reise</v>
          </cell>
        </row>
        <row r="770">
          <cell r="G770">
            <v>1124</v>
          </cell>
          <cell r="H770" t="str">
            <v>Wind</v>
          </cell>
        </row>
        <row r="771">
          <cell r="G771">
            <v>852</v>
          </cell>
          <cell r="H771" t="str">
            <v>Meer</v>
          </cell>
        </row>
        <row r="772">
          <cell r="G772">
            <v>34</v>
          </cell>
          <cell r="H772" t="str">
            <v>nach</v>
          </cell>
        </row>
        <row r="773">
          <cell r="G773">
            <v>50</v>
          </cell>
          <cell r="H773" t="str">
            <v>vor</v>
          </cell>
        </row>
        <row r="774">
          <cell r="G774">
            <v>163</v>
          </cell>
          <cell r="H774" t="str">
            <v>bringen</v>
          </cell>
        </row>
        <row r="775">
          <cell r="G775">
            <v>313</v>
          </cell>
          <cell r="H775" t="str">
            <v>verlieren</v>
          </cell>
        </row>
        <row r="776">
          <cell r="G776">
            <v>163</v>
          </cell>
          <cell r="H776" t="str">
            <v>bringen</v>
          </cell>
        </row>
        <row r="777">
          <cell r="G777">
            <v>313</v>
          </cell>
          <cell r="H777" t="str">
            <v>verlieren</v>
          </cell>
        </row>
        <row r="778">
          <cell r="G778">
            <v>897</v>
          </cell>
          <cell r="H778" t="str">
            <v>lieb</v>
          </cell>
        </row>
        <row r="779">
          <cell r="G779">
            <v>513</v>
          </cell>
          <cell r="H779" t="str">
            <v>tot</v>
          </cell>
        </row>
        <row r="780">
          <cell r="G780">
            <v>1281</v>
          </cell>
          <cell r="H780" t="str">
            <v>warm</v>
          </cell>
        </row>
        <row r="781">
          <cell r="G781">
            <v>165</v>
          </cell>
          <cell r="H781" t="str">
            <v>gar</v>
          </cell>
        </row>
        <row r="782">
          <cell r="G782">
            <v>261</v>
          </cell>
          <cell r="H782" t="str">
            <v>wohl1</v>
          </cell>
        </row>
        <row r="783">
          <cell r="G783">
            <v>694</v>
          </cell>
          <cell r="H783" t="str">
            <v>die Tochter</v>
          </cell>
        </row>
        <row r="784">
          <cell r="G784">
            <v>527</v>
          </cell>
          <cell r="H784" t="str">
            <v>der Arm</v>
          </cell>
        </row>
        <row r="785">
          <cell r="G785">
            <v>1087</v>
          </cell>
          <cell r="H785" t="str">
            <v>der König</v>
          </cell>
        </row>
        <row r="786">
          <cell r="G786">
            <v>596</v>
          </cell>
          <cell r="H786" t="str">
            <v>der Sohn</v>
          </cell>
        </row>
        <row r="787">
          <cell r="G787">
            <v>1270</v>
          </cell>
          <cell r="H787" t="str">
            <v>das Blatt1</v>
          </cell>
        </row>
        <row r="788">
          <cell r="G788">
            <v>433</v>
          </cell>
          <cell r="H788" t="str">
            <v>manch (r,e,es)</v>
          </cell>
        </row>
        <row r="789">
          <cell r="G789">
            <v>1144</v>
          </cell>
          <cell r="H789" t="str">
            <v>fassen</v>
          </cell>
        </row>
        <row r="790">
          <cell r="G790">
            <v>162</v>
          </cell>
          <cell r="H790" t="str">
            <v>führen</v>
          </cell>
        </row>
        <row r="791">
          <cell r="G791">
            <v>275</v>
          </cell>
          <cell r="H791" t="str">
            <v>scheinen</v>
          </cell>
        </row>
        <row r="792">
          <cell r="G792">
            <v>1056</v>
          </cell>
          <cell r="H792" t="str">
            <v>versprechen</v>
          </cell>
        </row>
        <row r="793">
          <cell r="G793">
            <v>364</v>
          </cell>
          <cell r="H793" t="str">
            <v>warten</v>
          </cell>
        </row>
        <row r="794">
          <cell r="G794">
            <v>574</v>
          </cell>
          <cell r="H794" t="str">
            <v>relativ</v>
          </cell>
        </row>
        <row r="795">
          <cell r="G795">
            <v>42</v>
          </cell>
          <cell r="H795" t="str">
            <v>wenn</v>
          </cell>
        </row>
        <row r="796">
          <cell r="G796">
            <v>1174</v>
          </cell>
          <cell r="H796" t="str">
            <v>Ausbildung</v>
          </cell>
        </row>
        <row r="797">
          <cell r="G797">
            <v>2594</v>
          </cell>
          <cell r="H797" t="str">
            <v>Freizeit</v>
          </cell>
        </row>
        <row r="798">
          <cell r="G798">
            <v>1813</v>
          </cell>
          <cell r="H798" t="str">
            <v>Karriere</v>
          </cell>
        </row>
        <row r="799">
          <cell r="G799">
            <v>992</v>
          </cell>
          <cell r="H799" t="str">
            <v>Traum</v>
          </cell>
        </row>
        <row r="800">
          <cell r="G800">
            <v>1177</v>
          </cell>
          <cell r="H800" t="str">
            <v>tausend</v>
          </cell>
        </row>
        <row r="801">
          <cell r="G801">
            <v>37</v>
          </cell>
          <cell r="H801" t="str">
            <v>aus</v>
          </cell>
        </row>
        <row r="802">
          <cell r="G802">
            <v>412</v>
          </cell>
          <cell r="H802" t="str">
            <v>pro</v>
          </cell>
        </row>
        <row r="803">
          <cell r="G803">
            <v>667</v>
          </cell>
          <cell r="H803" t="str">
            <v>bauen</v>
          </cell>
        </row>
        <row r="804">
          <cell r="G804">
            <v>600</v>
          </cell>
          <cell r="H804" t="str">
            <v>studieren</v>
          </cell>
        </row>
        <row r="805">
          <cell r="G805">
            <v>27</v>
          </cell>
          <cell r="H805" t="str">
            <v>ihr</v>
          </cell>
        </row>
        <row r="806">
          <cell r="G806">
            <v>4</v>
          </cell>
          <cell r="H806" t="str">
            <v>sein</v>
          </cell>
        </row>
        <row r="807">
          <cell r="G807">
            <v>387</v>
          </cell>
          <cell r="H807" t="str">
            <v>erwarten</v>
          </cell>
        </row>
        <row r="808">
          <cell r="G808">
            <v>684</v>
          </cell>
          <cell r="H808" t="str">
            <v>dienen</v>
          </cell>
        </row>
        <row r="809">
          <cell r="G809">
            <v>869</v>
          </cell>
          <cell r="H809" t="str">
            <v>feiern</v>
          </cell>
        </row>
        <row r="810">
          <cell r="G810">
            <v>1219</v>
          </cell>
          <cell r="H810" t="str">
            <v>sammeln</v>
          </cell>
        </row>
        <row r="811">
          <cell r="G811">
            <v>1558</v>
          </cell>
          <cell r="H811" t="str">
            <v>Dienst</v>
          </cell>
        </row>
        <row r="812">
          <cell r="G812">
            <v>183</v>
          </cell>
          <cell r="H812" t="str">
            <v>Ende</v>
          </cell>
        </row>
        <row r="813">
          <cell r="G813">
            <v>1576</v>
          </cell>
          <cell r="H813" t="str">
            <v>Feuer</v>
          </cell>
        </row>
        <row r="814">
          <cell r="G814">
            <v>576</v>
          </cell>
          <cell r="H814" t="str">
            <v>Gast</v>
          </cell>
        </row>
        <row r="815">
          <cell r="G815">
            <v>2221</v>
          </cell>
          <cell r="H815" t="str">
            <v>Holz</v>
          </cell>
        </row>
        <row r="816">
          <cell r="G816">
            <v>1494</v>
          </cell>
          <cell r="H816" t="str">
            <v>woher</v>
          </cell>
        </row>
        <row r="817">
          <cell r="G817">
            <v>2628</v>
          </cell>
          <cell r="H817" t="str">
            <v>Küste</v>
          </cell>
        </row>
        <row r="818">
          <cell r="G818">
            <v>1817</v>
          </cell>
          <cell r="H818" t="str">
            <v>bunt</v>
          </cell>
        </row>
        <row r="819">
          <cell r="G819">
            <v>1721</v>
          </cell>
          <cell r="H819" t="str">
            <v>Fahrzeug</v>
          </cell>
        </row>
        <row r="820">
          <cell r="G820">
            <v>1287</v>
          </cell>
          <cell r="H820" t="str">
            <v>offiziell</v>
          </cell>
        </row>
        <row r="821">
          <cell r="G821">
            <v>1285</v>
          </cell>
          <cell r="H821" t="str">
            <v>Figur</v>
          </cell>
        </row>
        <row r="822">
          <cell r="G822">
            <v>1229</v>
          </cell>
          <cell r="H822" t="str">
            <v>böse</v>
          </cell>
        </row>
        <row r="823">
          <cell r="G823">
            <v>1159</v>
          </cell>
          <cell r="H823" t="str">
            <v>hinten</v>
          </cell>
        </row>
        <row r="824">
          <cell r="G824">
            <v>889</v>
          </cell>
          <cell r="H824" t="str">
            <v>Himmel</v>
          </cell>
        </row>
        <row r="825">
          <cell r="G825">
            <v>864</v>
          </cell>
          <cell r="H825" t="str">
            <v>Sonne</v>
          </cell>
        </row>
        <row r="826">
          <cell r="G826">
            <v>793</v>
          </cell>
          <cell r="H826" t="str">
            <v>bezahlen</v>
          </cell>
        </row>
        <row r="827">
          <cell r="G827">
            <v>785</v>
          </cell>
          <cell r="H827" t="str">
            <v>vorne</v>
          </cell>
        </row>
        <row r="828">
          <cell r="G828">
            <v>474</v>
          </cell>
          <cell r="H828" t="str">
            <v>schwarz</v>
          </cell>
        </row>
        <row r="829">
          <cell r="G829">
            <v>337</v>
          </cell>
          <cell r="H829" t="str">
            <v>Staat</v>
          </cell>
        </row>
        <row r="830">
          <cell r="G830">
            <v>118</v>
          </cell>
          <cell r="H830" t="str">
            <v>hoch</v>
          </cell>
        </row>
        <row r="831">
          <cell r="G831">
            <v>1522</v>
          </cell>
          <cell r="H831" t="str">
            <v>der Wissenschaftler</v>
          </cell>
        </row>
        <row r="832">
          <cell r="G832">
            <v>1318</v>
          </cell>
          <cell r="H832" t="str">
            <v>der Tourist</v>
          </cell>
        </row>
        <row r="833">
          <cell r="G833">
            <v>1246</v>
          </cell>
          <cell r="H833" t="str">
            <v>der Forscher</v>
          </cell>
        </row>
        <row r="834">
          <cell r="G834">
            <v>901</v>
          </cell>
          <cell r="H834" t="str">
            <v>historisch</v>
          </cell>
        </row>
        <row r="835">
          <cell r="G835">
            <v>760</v>
          </cell>
          <cell r="H835" t="str">
            <v>unterstützen</v>
          </cell>
        </row>
        <row r="836">
          <cell r="G836">
            <v>743</v>
          </cell>
          <cell r="H836" t="str">
            <v>entdecken</v>
          </cell>
        </row>
        <row r="837">
          <cell r="G837">
            <v>709</v>
          </cell>
          <cell r="H837" t="str">
            <v>die Bewegung</v>
          </cell>
        </row>
        <row r="838">
          <cell r="G838">
            <v>697</v>
          </cell>
          <cell r="H838" t="str">
            <v>beobachten</v>
          </cell>
        </row>
        <row r="839">
          <cell r="G839">
            <v>537</v>
          </cell>
          <cell r="H839" t="str">
            <v>bevor</v>
          </cell>
        </row>
        <row r="840">
          <cell r="G840">
            <v>528</v>
          </cell>
          <cell r="H840" t="str">
            <v>nachem</v>
          </cell>
        </row>
        <row r="841">
          <cell r="G841">
            <v>486</v>
          </cell>
          <cell r="H841" t="str">
            <v>die Chemie</v>
          </cell>
        </row>
        <row r="842">
          <cell r="G842">
            <v>358</v>
          </cell>
          <cell r="H842" t="str">
            <v>der Moment</v>
          </cell>
        </row>
        <row r="843">
          <cell r="G843">
            <v>22</v>
          </cell>
          <cell r="H843" t="str">
            <v>als</v>
          </cell>
        </row>
        <row r="844">
          <cell r="G844">
            <v>251</v>
          </cell>
          <cell r="H844" t="str">
            <v>beginnen</v>
          </cell>
        </row>
        <row r="845">
          <cell r="G845" t="str">
            <v>NA</v>
          </cell>
          <cell r="H845" t="str">
            <v>eines Tages</v>
          </cell>
        </row>
        <row r="846">
          <cell r="G846">
            <v>1955</v>
          </cell>
          <cell r="H846" t="str">
            <v>Unfall</v>
          </cell>
        </row>
        <row r="847">
          <cell r="G847">
            <v>1932</v>
          </cell>
          <cell r="H847" t="str">
            <v>Gegenwart</v>
          </cell>
        </row>
        <row r="848">
          <cell r="G848">
            <v>1391</v>
          </cell>
          <cell r="H848" t="str">
            <v>verbringen</v>
          </cell>
        </row>
        <row r="849">
          <cell r="G849">
            <v>1348</v>
          </cell>
          <cell r="H849" t="str">
            <v>DDR</v>
          </cell>
        </row>
        <row r="850">
          <cell r="G850">
            <v>1196</v>
          </cell>
          <cell r="H850" t="str">
            <v>Vergangenheit</v>
          </cell>
        </row>
        <row r="851">
          <cell r="G851">
            <v>1126</v>
          </cell>
          <cell r="H851" t="str">
            <v>Bund</v>
          </cell>
        </row>
        <row r="852">
          <cell r="G852">
            <v>814</v>
          </cell>
          <cell r="H852" t="str">
            <v>Freiheit</v>
          </cell>
        </row>
        <row r="853">
          <cell r="G853">
            <v>575</v>
          </cell>
          <cell r="H853" t="str">
            <v>Krieg</v>
          </cell>
        </row>
        <row r="854">
          <cell r="G854">
            <v>469</v>
          </cell>
          <cell r="H854" t="str">
            <v xml:space="preserve">Zukunft </v>
          </cell>
        </row>
        <row r="855">
          <cell r="G855">
            <v>450</v>
          </cell>
          <cell r="H855" t="str">
            <v>verlassen</v>
          </cell>
        </row>
        <row r="856">
          <cell r="G856">
            <v>343</v>
          </cell>
          <cell r="H856" t="str">
            <v>einzig</v>
          </cell>
        </row>
        <row r="857">
          <cell r="G857">
            <v>4381</v>
          </cell>
          <cell r="H857" t="str">
            <v>Kuchen</v>
          </cell>
        </row>
        <row r="858">
          <cell r="G858">
            <v>2971</v>
          </cell>
          <cell r="H858" t="str">
            <v>Weihnachten</v>
          </cell>
        </row>
        <row r="859">
          <cell r="G859">
            <v>2894</v>
          </cell>
          <cell r="H859" t="str">
            <v>probieren</v>
          </cell>
        </row>
        <row r="860">
          <cell r="G860">
            <v>1884</v>
          </cell>
          <cell r="H860" t="str">
            <v>auswählen</v>
          </cell>
        </row>
        <row r="861">
          <cell r="G861">
            <v>1675</v>
          </cell>
          <cell r="H861" t="str">
            <v>Laden</v>
          </cell>
        </row>
        <row r="862">
          <cell r="G862">
            <v>1557</v>
          </cell>
          <cell r="H862" t="str">
            <v>genießen</v>
          </cell>
        </row>
        <row r="863">
          <cell r="G863">
            <v>1555</v>
          </cell>
          <cell r="H863" t="str">
            <v>traditionell</v>
          </cell>
        </row>
        <row r="864">
          <cell r="G864">
            <v>1526</v>
          </cell>
          <cell r="H864" t="str">
            <v>günstig</v>
          </cell>
        </row>
        <row r="865">
          <cell r="G865">
            <v>1293</v>
          </cell>
          <cell r="H865" t="str">
            <v>Gericht</v>
          </cell>
        </row>
        <row r="866">
          <cell r="G866">
            <v>957</v>
          </cell>
          <cell r="H866" t="str">
            <v>Betrieb</v>
          </cell>
        </row>
        <row r="867">
          <cell r="G867">
            <v>721</v>
          </cell>
          <cell r="H867" t="str">
            <v>verkaufen</v>
          </cell>
        </row>
        <row r="868">
          <cell r="G868">
            <v>544</v>
          </cell>
          <cell r="H868" t="str">
            <v>ab</v>
          </cell>
        </row>
        <row r="869">
          <cell r="G869">
            <v>168</v>
          </cell>
          <cell r="H869" t="str">
            <v>mögen</v>
          </cell>
        </row>
        <row r="870">
          <cell r="G870">
            <v>168</v>
          </cell>
          <cell r="H870" t="str">
            <v>mögen</v>
          </cell>
        </row>
        <row r="871">
          <cell r="G871">
            <v>168</v>
          </cell>
          <cell r="H871" t="str">
            <v>mögen</v>
          </cell>
        </row>
        <row r="872">
          <cell r="G872">
            <v>2048</v>
          </cell>
          <cell r="H872" t="str">
            <v>Pflicht</v>
          </cell>
        </row>
        <row r="873">
          <cell r="G873">
            <v>1928</v>
          </cell>
          <cell r="H873" t="str">
            <v>üben</v>
          </cell>
        </row>
        <row r="874">
          <cell r="G874">
            <v>1922</v>
          </cell>
          <cell r="H874" t="str">
            <v>vorhaben</v>
          </cell>
        </row>
        <row r="875">
          <cell r="G875">
            <v>1426</v>
          </cell>
          <cell r="H875" t="str">
            <v>Geist</v>
          </cell>
        </row>
        <row r="876">
          <cell r="G876">
            <v>1261</v>
          </cell>
          <cell r="H876" t="str">
            <v>meistens</v>
          </cell>
        </row>
        <row r="877">
          <cell r="G877">
            <v>1194</v>
          </cell>
          <cell r="H877" t="str">
            <v>verbessern</v>
          </cell>
        </row>
        <row r="878">
          <cell r="G878">
            <v>879</v>
          </cell>
          <cell r="H878" t="str">
            <v>verlangen</v>
          </cell>
        </row>
        <row r="879">
          <cell r="G879">
            <v>773</v>
          </cell>
          <cell r="H879" t="str">
            <v>laut</v>
          </cell>
        </row>
        <row r="880">
          <cell r="G880">
            <v>689</v>
          </cell>
          <cell r="H880" t="str">
            <v>hoffen</v>
          </cell>
        </row>
        <row r="881">
          <cell r="G881">
            <v>646</v>
          </cell>
          <cell r="H881" t="str">
            <v>Leistung</v>
          </cell>
        </row>
        <row r="882">
          <cell r="G882">
            <v>605</v>
          </cell>
          <cell r="H882" t="str">
            <v>mindestens</v>
          </cell>
        </row>
        <row r="883">
          <cell r="G883">
            <v>390</v>
          </cell>
          <cell r="H883" t="str">
            <v>obwohl</v>
          </cell>
        </row>
        <row r="884">
          <cell r="G884">
            <v>377</v>
          </cell>
          <cell r="H884" t="str">
            <v>entwickeln</v>
          </cell>
        </row>
        <row r="885">
          <cell r="G885">
            <v>174</v>
          </cell>
          <cell r="H885" t="str">
            <v>einige</v>
          </cell>
        </row>
        <row r="886">
          <cell r="G886">
            <v>2315</v>
          </cell>
          <cell r="H886" t="str">
            <v>waschen</v>
          </cell>
        </row>
        <row r="887">
          <cell r="G887">
            <v>1661</v>
          </cell>
          <cell r="H887" t="str">
            <v>Stuhl</v>
          </cell>
        </row>
        <row r="888">
          <cell r="G888">
            <v>1436</v>
          </cell>
          <cell r="H888" t="str">
            <v>anziehen</v>
          </cell>
        </row>
        <row r="889">
          <cell r="G889">
            <v>1042</v>
          </cell>
          <cell r="H889" t="str">
            <v>verantwortlich</v>
          </cell>
        </row>
        <row r="890">
          <cell r="G890">
            <v>659</v>
          </cell>
          <cell r="H890" t="str">
            <v>Bett</v>
          </cell>
        </row>
        <row r="891">
          <cell r="G891">
            <v>394</v>
          </cell>
          <cell r="H891" t="str">
            <v>fühlen</v>
          </cell>
        </row>
        <row r="892">
          <cell r="G892">
            <v>217</v>
          </cell>
          <cell r="H892" t="str">
            <v>dich</v>
          </cell>
        </row>
        <row r="893">
          <cell r="G893">
            <v>191</v>
          </cell>
          <cell r="H893" t="str">
            <v>nennen</v>
          </cell>
        </row>
        <row r="894">
          <cell r="G894">
            <v>159</v>
          </cell>
          <cell r="H894" t="str">
            <v>gerade</v>
          </cell>
        </row>
        <row r="895">
          <cell r="G895">
            <v>155</v>
          </cell>
          <cell r="H895" t="str">
            <v>halten</v>
          </cell>
        </row>
        <row r="896">
          <cell r="G896">
            <v>65</v>
          </cell>
          <cell r="H896" t="str">
            <v>mich</v>
          </cell>
        </row>
        <row r="897">
          <cell r="G897">
            <v>14</v>
          </cell>
          <cell r="H897" t="str">
            <v>sich</v>
          </cell>
        </row>
        <row r="898">
          <cell r="G898">
            <v>495</v>
          </cell>
          <cell r="H898" t="str">
            <v>euch</v>
          </cell>
        </row>
        <row r="899">
          <cell r="G899">
            <v>75</v>
          </cell>
          <cell r="H899" t="str">
            <v>uns</v>
          </cell>
        </row>
        <row r="900">
          <cell r="G900">
            <v>14</v>
          </cell>
          <cell r="H900" t="str">
            <v>sich</v>
          </cell>
        </row>
        <row r="901">
          <cell r="G901">
            <v>1073</v>
          </cell>
          <cell r="H901" t="str">
            <v>beschließen</v>
          </cell>
        </row>
        <row r="902">
          <cell r="G902">
            <v>1279</v>
          </cell>
          <cell r="H902" t="str">
            <v>einladen</v>
          </cell>
        </row>
        <row r="903">
          <cell r="G903">
            <v>1005</v>
          </cell>
          <cell r="H903" t="str">
            <v>melden</v>
          </cell>
        </row>
        <row r="904">
          <cell r="G904">
            <v>414</v>
          </cell>
          <cell r="H904" t="str">
            <v>entscheiden</v>
          </cell>
        </row>
        <row r="905">
          <cell r="G905">
            <v>589</v>
          </cell>
          <cell r="H905" t="str">
            <v>freuen</v>
          </cell>
        </row>
        <row r="906">
          <cell r="G906">
            <v>1005</v>
          </cell>
          <cell r="H906" t="str">
            <v>melden</v>
          </cell>
        </row>
        <row r="907">
          <cell r="G907">
            <v>1898</v>
          </cell>
          <cell r="H907" t="str">
            <v>unterhalten</v>
          </cell>
        </row>
        <row r="908">
          <cell r="G908">
            <v>1898</v>
          </cell>
          <cell r="H908" t="str">
            <v>unterhalten</v>
          </cell>
        </row>
        <row r="909">
          <cell r="G909">
            <v>2090</v>
          </cell>
          <cell r="H909" t="str">
            <v>Fest</v>
          </cell>
        </row>
        <row r="910">
          <cell r="G910">
            <v>1728</v>
          </cell>
          <cell r="H910" t="str">
            <v>Stimmung</v>
          </cell>
        </row>
        <row r="911">
          <cell r="G911">
            <v>1650</v>
          </cell>
          <cell r="H911" t="str">
            <v>Tradition</v>
          </cell>
        </row>
        <row r="912">
          <cell r="G912">
            <v>1033</v>
          </cell>
          <cell r="H912" t="str">
            <v>kulturell</v>
          </cell>
        </row>
        <row r="913">
          <cell r="G913">
            <v>1109</v>
          </cell>
          <cell r="H913" t="str">
            <v>typisch</v>
          </cell>
        </row>
        <row r="914">
          <cell r="G914">
            <v>362</v>
          </cell>
          <cell r="H914" t="str">
            <v>niemand</v>
          </cell>
        </row>
        <row r="915">
          <cell r="G915">
            <v>330</v>
          </cell>
          <cell r="H915" t="str">
            <v>jemand</v>
          </cell>
        </row>
        <row r="916">
          <cell r="G916">
            <v>1362</v>
          </cell>
          <cell r="H916" t="str">
            <v>gucken, kucken</v>
          </cell>
        </row>
        <row r="917">
          <cell r="G917">
            <v>470</v>
          </cell>
          <cell r="H917" t="str">
            <v>wachsen</v>
          </cell>
        </row>
        <row r="918">
          <cell r="G918">
            <v>2463</v>
          </cell>
          <cell r="H918" t="str">
            <v>Blume</v>
          </cell>
        </row>
        <row r="919">
          <cell r="G919">
            <v>1308</v>
          </cell>
          <cell r="H919" t="str">
            <v>Gegenstand</v>
          </cell>
        </row>
        <row r="920">
          <cell r="G920">
            <v>1148</v>
          </cell>
          <cell r="H920" t="str">
            <v>Juni</v>
          </cell>
        </row>
        <row r="921">
          <cell r="G921">
            <v>479</v>
          </cell>
          <cell r="H921" t="str">
            <v>Meter</v>
          </cell>
        </row>
        <row r="922">
          <cell r="G922">
            <v>357</v>
          </cell>
          <cell r="H922" t="str">
            <v>Person</v>
          </cell>
        </row>
        <row r="923">
          <cell r="G923">
            <v>1338</v>
          </cell>
          <cell r="H923" t="str">
            <v>Zentimeter</v>
          </cell>
        </row>
        <row r="924">
          <cell r="G924">
            <v>790</v>
          </cell>
          <cell r="H924" t="str">
            <v>active</v>
          </cell>
        </row>
        <row r="925">
          <cell r="G925">
            <v>1873</v>
          </cell>
          <cell r="H925" t="str">
            <v>beliebt</v>
          </cell>
        </row>
        <row r="926">
          <cell r="G926">
            <v>705</v>
          </cell>
          <cell r="H926" t="str">
            <v>meist</v>
          </cell>
        </row>
        <row r="927">
          <cell r="G927">
            <v>1458</v>
          </cell>
          <cell r="H927" t="str">
            <v>ungefähr</v>
          </cell>
        </row>
        <row r="928">
          <cell r="G928">
            <v>1228</v>
          </cell>
          <cell r="H928" t="str">
            <v>auftauchen</v>
          </cell>
        </row>
        <row r="929">
          <cell r="G929">
            <v>2355</v>
          </cell>
          <cell r="H929" t="str">
            <v>aufwachsen</v>
          </cell>
        </row>
        <row r="930">
          <cell r="G930">
            <v>1211</v>
          </cell>
          <cell r="H930" t="str">
            <v>geboren</v>
          </cell>
        </row>
        <row r="931">
          <cell r="G931">
            <v>1211</v>
          </cell>
          <cell r="H931" t="str">
            <v>geboren</v>
          </cell>
        </row>
        <row r="932">
          <cell r="G932">
            <v>475</v>
          </cell>
          <cell r="H932" t="str">
            <v>sterben</v>
          </cell>
        </row>
        <row r="933">
          <cell r="G933">
            <v>4</v>
          </cell>
          <cell r="H933" t="str">
            <v>sein</v>
          </cell>
        </row>
        <row r="934">
          <cell r="G934">
            <v>8</v>
          </cell>
          <cell r="H934" t="str">
            <v>werden</v>
          </cell>
        </row>
        <row r="935">
          <cell r="G935">
            <v>1975</v>
          </cell>
          <cell r="H935" t="str">
            <v>Dichter</v>
          </cell>
        </row>
        <row r="936">
          <cell r="G936">
            <v>1093</v>
          </cell>
          <cell r="H936" t="str">
            <v>Februar</v>
          </cell>
        </row>
        <row r="937">
          <cell r="G937">
            <v>1204</v>
          </cell>
          <cell r="H937" t="str">
            <v>Italien</v>
          </cell>
        </row>
        <row r="938">
          <cell r="G938">
            <v>1052</v>
          </cell>
          <cell r="H938" t="str">
            <v>Januar</v>
          </cell>
        </row>
        <row r="939">
          <cell r="G939">
            <v>1223</v>
          </cell>
          <cell r="H939" t="str">
            <v>Oktober</v>
          </cell>
        </row>
        <row r="940">
          <cell r="G940">
            <v>1379</v>
          </cell>
          <cell r="H940" t="str">
            <v>berühmt</v>
          </cell>
        </row>
        <row r="941">
          <cell r="G941">
            <v>901</v>
          </cell>
          <cell r="H941" t="str">
            <v>historisch</v>
          </cell>
        </row>
        <row r="942">
          <cell r="G942">
            <v>1292</v>
          </cell>
          <cell r="H942" t="str">
            <v>unbekannt</v>
          </cell>
        </row>
        <row r="943">
          <cell r="G943">
            <v>2680</v>
          </cell>
          <cell r="H943" t="str">
            <v>einschlafen</v>
          </cell>
        </row>
        <row r="944">
          <cell r="G944">
            <v>1449</v>
          </cell>
          <cell r="H944" t="str">
            <v>mitnehmen</v>
          </cell>
        </row>
        <row r="945">
          <cell r="G945">
            <v>23</v>
          </cell>
          <cell r="H945" t="str">
            <v>können</v>
          </cell>
        </row>
        <row r="946">
          <cell r="G946">
            <v>23</v>
          </cell>
          <cell r="H946" t="str">
            <v>können</v>
          </cell>
        </row>
        <row r="947">
          <cell r="G947">
            <v>43</v>
          </cell>
          <cell r="H947" t="str">
            <v>müssen</v>
          </cell>
        </row>
        <row r="948">
          <cell r="G948">
            <v>43</v>
          </cell>
          <cell r="H948" t="str">
            <v>müssen</v>
          </cell>
        </row>
        <row r="949">
          <cell r="G949">
            <v>57</v>
          </cell>
          <cell r="H949" t="str">
            <v>wollen</v>
          </cell>
        </row>
        <row r="950">
          <cell r="G950">
            <v>57</v>
          </cell>
          <cell r="H950" t="str">
            <v>wollen</v>
          </cell>
        </row>
        <row r="951">
          <cell r="G951">
            <v>1004</v>
          </cell>
          <cell r="H951" t="str">
            <v>April</v>
          </cell>
        </row>
        <row r="952">
          <cell r="G952">
            <v>1048</v>
          </cell>
          <cell r="H952" t="str">
            <v>Mai</v>
          </cell>
        </row>
        <row r="953">
          <cell r="G953">
            <v>1035</v>
          </cell>
          <cell r="H953" t="str">
            <v>September</v>
          </cell>
        </row>
        <row r="954">
          <cell r="G954">
            <v>1273</v>
          </cell>
          <cell r="H954" t="str">
            <v>November</v>
          </cell>
        </row>
        <row r="955">
          <cell r="G955">
            <v>1871</v>
          </cell>
          <cell r="H955" t="str">
            <v>Zahn</v>
          </cell>
        </row>
        <row r="956">
          <cell r="G956">
            <v>3153</v>
          </cell>
          <cell r="H956" t="str">
            <v>wach</v>
          </cell>
        </row>
        <row r="957">
          <cell r="G957">
            <v>350</v>
          </cell>
          <cell r="H957" t="str">
            <v>schließen</v>
          </cell>
        </row>
        <row r="958">
          <cell r="G958">
            <v>1766</v>
          </cell>
          <cell r="H958" t="str">
            <v>übersetzen</v>
          </cell>
        </row>
        <row r="959">
          <cell r="G959">
            <v>1286</v>
          </cell>
          <cell r="H959" t="str">
            <v>Freude</v>
          </cell>
        </row>
        <row r="960">
          <cell r="G960">
            <v>1897</v>
          </cell>
          <cell r="H960" t="str">
            <v>Gedicht</v>
          </cell>
        </row>
        <row r="961">
          <cell r="G961">
            <v>841</v>
          </cell>
          <cell r="H961" t="str">
            <v>Gefahr</v>
          </cell>
        </row>
        <row r="962">
          <cell r="G962">
            <v>977</v>
          </cell>
          <cell r="H962" t="str">
            <v>Risiko</v>
          </cell>
        </row>
        <row r="963">
          <cell r="G963">
            <v>776</v>
          </cell>
          <cell r="H963" t="str">
            <v>Sicherheit</v>
          </cell>
        </row>
        <row r="964">
          <cell r="G964">
            <v>421</v>
          </cell>
          <cell r="H964" t="str">
            <v>Sprache</v>
          </cell>
        </row>
        <row r="965">
          <cell r="G965">
            <v>1416</v>
          </cell>
          <cell r="H965" t="str">
            <v>Syria</v>
          </cell>
        </row>
        <row r="966">
          <cell r="G966">
            <v>220</v>
          </cell>
          <cell r="H966" t="str">
            <v>Weg</v>
          </cell>
        </row>
        <row r="967">
          <cell r="G967">
            <v>859</v>
          </cell>
          <cell r="H967" t="str">
            <v>fremd</v>
          </cell>
        </row>
        <row r="968">
          <cell r="G968">
            <v>289</v>
          </cell>
          <cell r="H968" t="str">
            <v>frei</v>
          </cell>
        </row>
        <row r="969">
          <cell r="G969">
            <v>766</v>
          </cell>
          <cell r="H969" t="str">
            <v>weder</v>
          </cell>
        </row>
        <row r="970">
          <cell r="G970">
            <v>483</v>
          </cell>
          <cell r="H970" t="str">
            <v>ausgehen</v>
          </cell>
        </row>
        <row r="971">
          <cell r="G971">
            <v>1690</v>
          </cell>
          <cell r="H971" t="str">
            <v>begrüßen</v>
          </cell>
        </row>
        <row r="972">
          <cell r="G972">
            <v>1714</v>
          </cell>
          <cell r="H972" t="str">
            <v>teilnehmen</v>
          </cell>
        </row>
        <row r="973">
          <cell r="G973">
            <v>1714</v>
          </cell>
          <cell r="H973" t="str">
            <v>teilnehmen</v>
          </cell>
        </row>
        <row r="974">
          <cell r="G974">
            <v>143</v>
          </cell>
          <cell r="H974" t="str">
            <v>dürfen</v>
          </cell>
        </row>
        <row r="975">
          <cell r="G975">
            <v>143</v>
          </cell>
          <cell r="H975" t="str">
            <v>dürfen</v>
          </cell>
        </row>
        <row r="976">
          <cell r="G976">
            <v>60</v>
          </cell>
          <cell r="H976" t="str">
            <v>sollen</v>
          </cell>
        </row>
        <row r="977">
          <cell r="G977">
            <v>60</v>
          </cell>
          <cell r="H977" t="str">
            <v>sollen</v>
          </cell>
        </row>
        <row r="978">
          <cell r="G978">
            <v>543</v>
          </cell>
          <cell r="H978" t="str">
            <v>Bank</v>
          </cell>
        </row>
        <row r="979">
          <cell r="G979">
            <v>1377</v>
          </cell>
          <cell r="H979" t="str">
            <v>Lauf</v>
          </cell>
        </row>
        <row r="980">
          <cell r="G980">
            <v>4506</v>
          </cell>
          <cell r="H980" t="str">
            <v>Müll</v>
          </cell>
        </row>
        <row r="981">
          <cell r="G981">
            <v>720</v>
          </cell>
          <cell r="H981" t="str">
            <v>Projekt</v>
          </cell>
        </row>
        <row r="982">
          <cell r="G982">
            <v>1604</v>
          </cell>
          <cell r="H982" t="str">
            <v>Zweck</v>
          </cell>
        </row>
        <row r="983">
          <cell r="G983">
            <v>1981</v>
          </cell>
          <cell r="H983" t="str">
            <v>lokal</v>
          </cell>
        </row>
        <row r="984">
          <cell r="G984">
            <v>2026</v>
          </cell>
          <cell r="H984" t="str">
            <v>sauber</v>
          </cell>
        </row>
        <row r="985">
          <cell r="G985">
            <v>231</v>
          </cell>
          <cell r="H985" t="str">
            <v>sitzen</v>
          </cell>
        </row>
        <row r="986">
          <cell r="G986">
            <v>85</v>
          </cell>
          <cell r="H986" t="str">
            <v>stehen</v>
          </cell>
        </row>
        <row r="987">
          <cell r="G987">
            <v>1812</v>
          </cell>
          <cell r="H987" t="str">
            <v>Dach</v>
          </cell>
        </row>
        <row r="988">
          <cell r="G988">
            <v>1376</v>
          </cell>
          <cell r="H988" t="str">
            <v>Ecke</v>
          </cell>
        </row>
        <row r="989">
          <cell r="G989">
            <v>1599</v>
          </cell>
          <cell r="H989" t="str">
            <v>Keller</v>
          </cell>
        </row>
        <row r="990">
          <cell r="G990">
            <v>3814</v>
          </cell>
          <cell r="H990" t="str">
            <v>Kühlschrank</v>
          </cell>
        </row>
        <row r="991">
          <cell r="G991">
            <v>436</v>
          </cell>
          <cell r="H991" t="str">
            <v>Licht</v>
          </cell>
        </row>
        <row r="992">
          <cell r="G992">
            <v>871</v>
          </cell>
          <cell r="H992" t="str">
            <v>linke (r, s)</v>
          </cell>
        </row>
        <row r="993">
          <cell r="G993">
            <v>786</v>
          </cell>
          <cell r="H993" t="str">
            <v>rechte (r, s)</v>
          </cell>
        </row>
        <row r="994">
          <cell r="G994">
            <v>1075</v>
          </cell>
          <cell r="H994" t="str">
            <v>riesig</v>
          </cell>
        </row>
        <row r="995">
          <cell r="G995">
            <v>848</v>
          </cell>
          <cell r="H995" t="str">
            <v>draußen</v>
          </cell>
        </row>
        <row r="996">
          <cell r="G996">
            <v>89</v>
          </cell>
          <cell r="H996" t="str">
            <v>unter</v>
          </cell>
        </row>
        <row r="997">
          <cell r="G997">
            <v>47</v>
          </cell>
          <cell r="H997" t="str">
            <v>über</v>
          </cell>
        </row>
        <row r="998">
          <cell r="G998">
            <v>105</v>
          </cell>
          <cell r="H998" t="str">
            <v>zwischen</v>
          </cell>
        </row>
        <row r="999">
          <cell r="G999">
            <v>689</v>
          </cell>
          <cell r="H999" t="str">
            <v>hoffen (auf)</v>
          </cell>
        </row>
        <row r="1000">
          <cell r="G1000">
            <v>631</v>
          </cell>
          <cell r="H1000" t="str">
            <v xml:space="preserve">interessieren </v>
          </cell>
        </row>
        <row r="1001">
          <cell r="G1001">
            <v>631</v>
          </cell>
          <cell r="H1001" t="str">
            <v xml:space="preserve">interessieren </v>
          </cell>
        </row>
        <row r="1002">
          <cell r="G1002">
            <v>589</v>
          </cell>
          <cell r="H1002" t="str">
            <v>freuen</v>
          </cell>
        </row>
        <row r="1003">
          <cell r="G1003">
            <v>1337</v>
          </cell>
          <cell r="H1003" t="str">
            <v>warnen</v>
          </cell>
        </row>
        <row r="1004">
          <cell r="G1004">
            <v>723</v>
          </cell>
          <cell r="H1004" t="str">
            <v>Autor</v>
          </cell>
        </row>
        <row r="1005">
          <cell r="G1005">
            <v>558</v>
          </cell>
          <cell r="H1005" t="str">
            <v>Druck</v>
          </cell>
        </row>
        <row r="1006">
          <cell r="G1006">
            <v>541</v>
          </cell>
          <cell r="H1006" t="str">
            <v>Erfolg</v>
          </cell>
        </row>
        <row r="1007">
          <cell r="G1007">
            <v>931</v>
          </cell>
          <cell r="H1007" t="str">
            <v>Interview</v>
          </cell>
        </row>
        <row r="1008">
          <cell r="G1008">
            <v>759</v>
          </cell>
          <cell r="H1008" t="str">
            <v>Rede</v>
          </cell>
        </row>
        <row r="1009">
          <cell r="G1009">
            <v>752</v>
          </cell>
          <cell r="H1009" t="str">
            <v>morgen</v>
          </cell>
        </row>
        <row r="1010">
          <cell r="G1010">
            <v>285</v>
          </cell>
          <cell r="H1010" t="str">
            <v>schaffen</v>
          </cell>
        </row>
        <row r="1011">
          <cell r="G1011">
            <v>401</v>
          </cell>
          <cell r="H1011" t="str">
            <v>wirken</v>
          </cell>
        </row>
        <row r="1012">
          <cell r="G1012">
            <v>775</v>
          </cell>
          <cell r="H1012" t="str">
            <v>Alter</v>
          </cell>
        </row>
        <row r="1013">
          <cell r="G1013">
            <v>649</v>
          </cell>
          <cell r="H1013" t="str">
            <v>Beziehung</v>
          </cell>
        </row>
        <row r="1014">
          <cell r="G1014">
            <v>641</v>
          </cell>
          <cell r="H1014" t="str">
            <v>Glück</v>
          </cell>
        </row>
        <row r="1015">
          <cell r="G1015">
            <v>855</v>
          </cell>
          <cell r="H1015" t="str">
            <v>Liebe</v>
          </cell>
        </row>
        <row r="1016">
          <cell r="G1016">
            <v>1976</v>
          </cell>
          <cell r="H1016" t="str">
            <v>Religion</v>
          </cell>
        </row>
        <row r="1017">
          <cell r="G1017">
            <v>383</v>
          </cell>
          <cell r="H1017" t="str">
            <v>Vergleich</v>
          </cell>
        </row>
        <row r="1018">
          <cell r="G1018">
            <v>393</v>
          </cell>
          <cell r="H1018" t="str">
            <v>allgemein</v>
          </cell>
        </row>
        <row r="1019">
          <cell r="G1019">
            <v>280</v>
          </cell>
          <cell r="H1019" t="str">
            <v>bestimmt</v>
          </cell>
        </row>
        <row r="1020">
          <cell r="G1020">
            <v>1387</v>
          </cell>
          <cell r="H1020" t="str">
            <v>langfristig</v>
          </cell>
        </row>
        <row r="1021">
          <cell r="G1021">
            <v>1518</v>
          </cell>
          <cell r="H1021" t="str">
            <v>zufrieden</v>
          </cell>
        </row>
        <row r="1022">
          <cell r="G1022">
            <v>195</v>
          </cell>
          <cell r="H1022" t="str">
            <v>darauf, drauf</v>
          </cell>
        </row>
        <row r="1023">
          <cell r="G1023">
            <v>175</v>
          </cell>
          <cell r="H1023" t="str">
            <v>dafür</v>
          </cell>
        </row>
        <row r="1024">
          <cell r="G1024">
            <v>119</v>
          </cell>
          <cell r="H1024" t="str">
            <v>damit</v>
          </cell>
        </row>
        <row r="1025">
          <cell r="G1025">
            <v>1479</v>
          </cell>
          <cell r="H1025" t="str">
            <v>davor</v>
          </cell>
        </row>
        <row r="1026">
          <cell r="G1026">
            <v>283</v>
          </cell>
          <cell r="H1026" t="str">
            <v>about it</v>
          </cell>
        </row>
        <row r="1027">
          <cell r="G1027">
            <v>925</v>
          </cell>
          <cell r="H1027" t="str">
            <v>drohen</v>
          </cell>
        </row>
        <row r="1028">
          <cell r="G1028">
            <v>264</v>
          </cell>
          <cell r="H1028" t="str">
            <v>entstehen</v>
          </cell>
        </row>
        <row r="1029">
          <cell r="G1029">
            <v>1515</v>
          </cell>
          <cell r="H1029" t="str">
            <v>informieren</v>
          </cell>
        </row>
        <row r="1030">
          <cell r="G1030">
            <v>1515</v>
          </cell>
          <cell r="H1030" t="str">
            <v>informieren</v>
          </cell>
        </row>
        <row r="1031">
          <cell r="G1031">
            <v>481</v>
          </cell>
          <cell r="H1031" t="str">
            <v>Hilfe</v>
          </cell>
        </row>
        <row r="1032">
          <cell r="G1032">
            <v>739</v>
          </cell>
          <cell r="H1032" t="str">
            <v>Natur</v>
          </cell>
        </row>
        <row r="1033">
          <cell r="G1033">
            <v>1152</v>
          </cell>
          <cell r="H1033" t="str">
            <v>Schutz</v>
          </cell>
        </row>
        <row r="1034">
          <cell r="G1034">
            <v>1881</v>
          </cell>
          <cell r="H1034" t="str">
            <v>Wetter</v>
          </cell>
        </row>
        <row r="1035">
          <cell r="G1035">
            <v>1664</v>
          </cell>
          <cell r="H1035" t="str">
            <v>Umwelt</v>
          </cell>
        </row>
        <row r="1036">
          <cell r="G1036">
            <v>1127</v>
          </cell>
          <cell r="H1036" t="str">
            <v>extreme</v>
          </cell>
        </row>
        <row r="1037">
          <cell r="G1037">
            <v>1000</v>
          </cell>
          <cell r="H1037" t="str">
            <v>produzieren</v>
          </cell>
        </row>
        <row r="1038">
          <cell r="G1038">
            <v>964</v>
          </cell>
          <cell r="H1038" t="str">
            <v>treiben</v>
          </cell>
        </row>
        <row r="1039">
          <cell r="G1039">
            <v>936</v>
          </cell>
          <cell r="H1039" t="str">
            <v>trennen</v>
          </cell>
        </row>
        <row r="1040">
          <cell r="G1040">
            <v>608</v>
          </cell>
          <cell r="H1040" t="str">
            <v>unterscheiden</v>
          </cell>
        </row>
        <row r="1041">
          <cell r="G1041">
            <v>983</v>
          </cell>
          <cell r="H1041" t="str">
            <v>Vorteil</v>
          </cell>
        </row>
        <row r="1042">
          <cell r="G1042">
            <v>685</v>
          </cell>
          <cell r="H1042" t="str">
            <v>echt</v>
          </cell>
        </row>
        <row r="1043">
          <cell r="G1043">
            <v>1840</v>
          </cell>
          <cell r="H1043" t="str">
            <v>künstlich</v>
          </cell>
        </row>
        <row r="1044">
          <cell r="G1044">
            <v>137</v>
          </cell>
          <cell r="H1044" t="str">
            <v>natürlich</v>
          </cell>
        </row>
        <row r="1045">
          <cell r="G1045">
            <v>965</v>
          </cell>
          <cell r="H1045" t="str">
            <v>weg</v>
          </cell>
        </row>
        <row r="1046">
          <cell r="G1046">
            <v>73</v>
          </cell>
          <cell r="H1046" t="str">
            <v>doch</v>
          </cell>
        </row>
        <row r="1047">
          <cell r="G1047">
            <v>77</v>
          </cell>
          <cell r="H1047" t="str">
            <v>bis</v>
          </cell>
        </row>
        <row r="1048">
          <cell r="G1048">
            <v>34</v>
          </cell>
          <cell r="H1048" t="str">
            <v>nach</v>
          </cell>
        </row>
        <row r="1049">
          <cell r="G1049">
            <v>127</v>
          </cell>
          <cell r="H1049" t="str">
            <v>ob</v>
          </cell>
        </row>
        <row r="1050">
          <cell r="G1050">
            <v>323</v>
          </cell>
          <cell r="H1050" t="str">
            <v>essen</v>
          </cell>
        </row>
        <row r="1051">
          <cell r="G1051">
            <v>251</v>
          </cell>
          <cell r="H1051" t="str">
            <v>beginnen</v>
          </cell>
        </row>
        <row r="1052">
          <cell r="G1052">
            <v>2927</v>
          </cell>
          <cell r="H1052" t="str">
            <v>fressen</v>
          </cell>
        </row>
        <row r="1053">
          <cell r="G1053">
            <v>66</v>
          </cell>
          <cell r="H1053" t="str">
            <v>gehen</v>
          </cell>
        </row>
        <row r="1054">
          <cell r="G1054">
            <v>126</v>
          </cell>
          <cell r="H1054" t="str">
            <v>heißen</v>
          </cell>
        </row>
        <row r="1055">
          <cell r="G1055">
            <v>62</v>
          </cell>
          <cell r="H1055" t="str">
            <v>kommen</v>
          </cell>
        </row>
        <row r="1056">
          <cell r="G1056">
            <v>252</v>
          </cell>
          <cell r="H1056" t="str">
            <v>laufen</v>
          </cell>
        </row>
        <row r="1057">
          <cell r="G1057">
            <v>79</v>
          </cell>
          <cell r="H1057" t="str">
            <v>sehen</v>
          </cell>
        </row>
        <row r="1058">
          <cell r="G1058">
            <v>1431</v>
          </cell>
          <cell r="H1058" t="str">
            <v>springen</v>
          </cell>
        </row>
        <row r="1059">
          <cell r="G1059">
            <v>3490</v>
          </cell>
          <cell r="H1059" t="str">
            <v>Apfel</v>
          </cell>
        </row>
        <row r="1060">
          <cell r="G1060">
            <v>1181</v>
          </cell>
          <cell r="H1060" t="str">
            <v>Stein</v>
          </cell>
        </row>
        <row r="1061">
          <cell r="G1061">
            <v>456</v>
          </cell>
          <cell r="H1061" t="str">
            <v>plötzlich</v>
          </cell>
        </row>
        <row r="1062">
          <cell r="G1062">
            <v>160</v>
          </cell>
          <cell r="H1062" t="str">
            <v>folgen</v>
          </cell>
        </row>
        <row r="1063">
          <cell r="G1063">
            <v>1358</v>
          </cell>
          <cell r="H1063" t="str">
            <v>retten</v>
          </cell>
        </row>
        <row r="1064">
          <cell r="G1064">
            <v>832</v>
          </cell>
          <cell r="H1064" t="str">
            <v>zahlen</v>
          </cell>
        </row>
        <row r="1065">
          <cell r="G1065">
            <v>683</v>
          </cell>
          <cell r="H1065" t="str">
            <v>Bürger</v>
          </cell>
        </row>
        <row r="1066">
          <cell r="G1066">
            <v>492</v>
          </cell>
          <cell r="H1066" t="str">
            <v>Jahrhundert</v>
          </cell>
        </row>
        <row r="1067">
          <cell r="G1067">
            <v>317</v>
          </cell>
          <cell r="H1067" t="str">
            <v>Lösung</v>
          </cell>
        </row>
        <row r="1068">
          <cell r="G1068">
            <v>888</v>
          </cell>
          <cell r="H1068" t="str">
            <v>Sorge</v>
          </cell>
        </row>
        <row r="1069">
          <cell r="G1069">
            <v>1114</v>
          </cell>
          <cell r="H1069" t="str">
            <v>Summe</v>
          </cell>
        </row>
        <row r="1070">
          <cell r="G1070">
            <v>1301</v>
          </cell>
          <cell r="H1070" t="str">
            <v>still</v>
          </cell>
        </row>
        <row r="1071">
          <cell r="G1071">
            <v>1384</v>
          </cell>
          <cell r="H1071" t="str">
            <v>diesmal</v>
          </cell>
        </row>
        <row r="1072">
          <cell r="G1072">
            <v>1683</v>
          </cell>
          <cell r="H1072" t="str">
            <v>zurück</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9D68-65AF-46FC-8794-649E3201A807}">
  <sheetPr>
    <tabColor rgb="FF7030A0"/>
  </sheetPr>
  <dimension ref="A1:AB995"/>
  <sheetViews>
    <sheetView tabSelected="1" zoomScale="50" zoomScaleNormal="50" workbookViewId="0">
      <selection activeCell="S43" sqref="S43"/>
    </sheetView>
  </sheetViews>
  <sheetFormatPr defaultColWidth="8.88671875" defaultRowHeight="14.4" x14ac:dyDescent="0.3"/>
  <cols>
    <col min="1" max="1" width="23.88671875" style="10" customWidth="1"/>
    <col min="2" max="2" width="58.33203125" style="10" customWidth="1"/>
    <col min="3" max="3" width="20.88671875" style="11" bestFit="1" customWidth="1"/>
    <col min="4" max="4" width="17.109375" style="11" customWidth="1"/>
    <col min="5" max="5" width="17.109375" customWidth="1"/>
    <col min="6" max="6" width="16.33203125" style="11" customWidth="1"/>
    <col min="7" max="8" width="8.88671875" customWidth="1"/>
    <col min="9" max="10" width="8.88671875" style="26" customWidth="1"/>
    <col min="11" max="12" width="8.88671875" customWidth="1"/>
    <col min="13" max="14" width="8.88671875" style="26" customWidth="1"/>
    <col min="15" max="15" width="20.88671875" bestFit="1" customWidth="1"/>
    <col min="16" max="16" width="11.5546875" customWidth="1"/>
    <col min="17" max="17" width="13.44140625" customWidth="1"/>
    <col min="18" max="19" width="15.6640625" customWidth="1"/>
    <col min="20" max="16384" width="8.88671875" style="13"/>
  </cols>
  <sheetData>
    <row r="1" spans="1:19" s="9" customFormat="1" ht="13.8" x14ac:dyDescent="0.25">
      <c r="A1" s="1" t="s">
        <v>0</v>
      </c>
      <c r="B1" s="1" t="s">
        <v>1</v>
      </c>
      <c r="C1" s="2" t="s">
        <v>2</v>
      </c>
      <c r="D1" s="2" t="s">
        <v>3</v>
      </c>
      <c r="E1" s="3" t="s">
        <v>4</v>
      </c>
      <c r="F1" s="2" t="s">
        <v>5</v>
      </c>
      <c r="G1" s="4" t="s">
        <v>6</v>
      </c>
      <c r="H1" s="4" t="s">
        <v>7</v>
      </c>
      <c r="I1" s="5" t="s">
        <v>8</v>
      </c>
      <c r="J1" s="5" t="s">
        <v>7</v>
      </c>
      <c r="K1" s="6" t="s">
        <v>9</v>
      </c>
      <c r="L1" s="6" t="s">
        <v>7</v>
      </c>
      <c r="M1" s="7" t="s">
        <v>10</v>
      </c>
      <c r="N1" s="7" t="s">
        <v>7</v>
      </c>
      <c r="O1" s="3" t="s">
        <v>11</v>
      </c>
      <c r="P1" s="3"/>
      <c r="Q1" s="3"/>
      <c r="R1" s="3"/>
      <c r="S1" s="8"/>
    </row>
    <row r="2" spans="1:19" ht="13.8" x14ac:dyDescent="0.25">
      <c r="A2" s="10" t="s">
        <v>12</v>
      </c>
      <c r="B2" s="10" t="s">
        <v>13</v>
      </c>
      <c r="C2" s="11" t="s">
        <v>14</v>
      </c>
      <c r="D2" s="11">
        <v>429</v>
      </c>
      <c r="E2" s="12" t="str">
        <f>IF(D2&lt;=2000,"Y","N")</f>
        <v>Y</v>
      </c>
      <c r="G2" s="4">
        <v>1</v>
      </c>
      <c r="H2" s="4">
        <v>1</v>
      </c>
      <c r="I2" s="5">
        <v>1</v>
      </c>
      <c r="J2" s="5">
        <v>1</v>
      </c>
      <c r="K2" s="6"/>
      <c r="L2" s="6"/>
      <c r="M2" s="7"/>
      <c r="N2" s="7"/>
      <c r="O2" s="12" t="str">
        <f t="shared" ref="O2:O65" si="0">IF(AND(ISBLANK(G2),ISBLANK(I2),ISBLANK(K2),ISBLANK(M2)),"",C2)</f>
        <v>verb</v>
      </c>
      <c r="P2" s="3"/>
      <c r="Q2" s="3"/>
      <c r="R2" s="3"/>
      <c r="S2" s="8"/>
    </row>
    <row r="3" spans="1:19" ht="13.8" x14ac:dyDescent="0.25">
      <c r="A3" s="10" t="s">
        <v>15</v>
      </c>
      <c r="B3" s="10" t="s">
        <v>16</v>
      </c>
      <c r="C3" s="11" t="s">
        <v>14</v>
      </c>
      <c r="D3" s="11">
        <v>382</v>
      </c>
      <c r="E3" s="12" t="s">
        <v>17</v>
      </c>
      <c r="G3" s="4">
        <v>1</v>
      </c>
      <c r="H3" s="4">
        <v>1</v>
      </c>
      <c r="I3" s="5">
        <v>1</v>
      </c>
      <c r="J3" s="5">
        <v>1</v>
      </c>
      <c r="K3" s="6"/>
      <c r="L3" s="6"/>
      <c r="M3" s="7"/>
      <c r="N3" s="7"/>
      <c r="O3" s="12" t="str">
        <f t="shared" si="0"/>
        <v>verb</v>
      </c>
      <c r="P3" s="12"/>
      <c r="Q3" s="3"/>
      <c r="R3" s="3"/>
      <c r="S3" s="8"/>
    </row>
    <row r="4" spans="1:19" ht="13.8" x14ac:dyDescent="0.25">
      <c r="A4" s="10" t="s">
        <v>18</v>
      </c>
      <c r="B4" s="10" t="s">
        <v>19</v>
      </c>
      <c r="C4" s="11" t="s">
        <v>14</v>
      </c>
      <c r="D4" s="11">
        <v>278</v>
      </c>
      <c r="E4" s="12" t="s">
        <v>17</v>
      </c>
      <c r="G4" s="4">
        <v>1</v>
      </c>
      <c r="H4" s="4">
        <v>1</v>
      </c>
      <c r="I4" s="5">
        <v>1</v>
      </c>
      <c r="J4" s="5">
        <v>1</v>
      </c>
      <c r="K4" s="6"/>
      <c r="L4" s="6"/>
      <c r="M4" s="7"/>
      <c r="N4" s="7"/>
      <c r="O4" s="12" t="str">
        <f t="shared" si="0"/>
        <v>verb</v>
      </c>
      <c r="P4" s="12"/>
      <c r="Q4" s="3"/>
      <c r="R4" s="3"/>
      <c r="S4" s="8"/>
    </row>
    <row r="5" spans="1:19" ht="13.8" x14ac:dyDescent="0.25">
      <c r="A5" s="10" t="s">
        <v>20</v>
      </c>
      <c r="B5" s="10" t="s">
        <v>21</v>
      </c>
      <c r="C5" s="11" t="s">
        <v>14</v>
      </c>
      <c r="D5" s="11">
        <v>106</v>
      </c>
      <c r="E5" s="12" t="str">
        <f t="shared" ref="E5:E65" si="1">IF(D5&lt;=2000,"Y","N")</f>
        <v>Y</v>
      </c>
      <c r="G5" s="4">
        <v>1</v>
      </c>
      <c r="H5" s="4">
        <v>1</v>
      </c>
      <c r="I5" s="5">
        <v>1</v>
      </c>
      <c r="J5" s="5">
        <v>1</v>
      </c>
      <c r="K5" s="6"/>
      <c r="L5" s="6"/>
      <c r="M5" s="7"/>
      <c r="N5" s="7"/>
      <c r="O5" s="12" t="str">
        <f t="shared" si="0"/>
        <v>verb</v>
      </c>
      <c r="P5" s="12"/>
      <c r="Q5" s="12">
        <v>2000</v>
      </c>
      <c r="R5" s="12">
        <f>COUNTIF(E:E,"Y")</f>
        <v>403</v>
      </c>
      <c r="S5" s="14">
        <f>R5/(COUNTA(E6:E532))</f>
        <v>0.77500000000000002</v>
      </c>
    </row>
    <row r="6" spans="1:19" ht="13.8" x14ac:dyDescent="0.25">
      <c r="A6" s="10" t="s">
        <v>22</v>
      </c>
      <c r="B6" s="10" t="s">
        <v>23</v>
      </c>
      <c r="C6" s="11" t="s">
        <v>24</v>
      </c>
      <c r="D6" s="11" t="s">
        <v>25</v>
      </c>
      <c r="E6" s="12" t="str">
        <f t="shared" si="1"/>
        <v>N</v>
      </c>
      <c r="G6" s="4">
        <v>1</v>
      </c>
      <c r="H6" s="4">
        <v>1</v>
      </c>
      <c r="I6" s="5">
        <v>1</v>
      </c>
      <c r="J6" s="5">
        <v>1</v>
      </c>
      <c r="K6" s="6"/>
      <c r="L6" s="6"/>
      <c r="M6" s="7"/>
      <c r="N6" s="7"/>
      <c r="O6" s="12" t="str">
        <f t="shared" si="0"/>
        <v>noun (f)</v>
      </c>
      <c r="P6" s="12"/>
      <c r="Q6" s="12"/>
      <c r="R6" s="12"/>
      <c r="S6" s="15"/>
    </row>
    <row r="7" spans="1:19" ht="13.8" x14ac:dyDescent="0.25">
      <c r="A7" s="10" t="s">
        <v>26</v>
      </c>
      <c r="B7" s="10" t="s">
        <v>27</v>
      </c>
      <c r="C7" s="11" t="s">
        <v>28</v>
      </c>
      <c r="D7" s="11">
        <v>2220</v>
      </c>
      <c r="E7" s="12" t="str">
        <f t="shared" si="1"/>
        <v>N</v>
      </c>
      <c r="G7" s="4">
        <v>1</v>
      </c>
      <c r="H7" s="4">
        <v>1</v>
      </c>
      <c r="I7" s="5">
        <v>1</v>
      </c>
      <c r="J7" s="5">
        <v>1</v>
      </c>
      <c r="K7" s="6"/>
      <c r="L7" s="6"/>
      <c r="M7" s="7"/>
      <c r="N7" s="7"/>
      <c r="O7" s="12" t="str">
        <f t="shared" si="0"/>
        <v>noun (m)</v>
      </c>
      <c r="P7" s="12"/>
      <c r="Q7" s="12" t="s">
        <v>29</v>
      </c>
      <c r="R7" s="12">
        <f t="shared" ref="R7:R19" si="2">COUNTIF(O:O,Q7)</f>
        <v>84</v>
      </c>
      <c r="S7" s="14">
        <f t="shared" ref="S7:S19" si="3">R7/(COUNTA(O:O)-1)</f>
        <v>0.1596958174904943</v>
      </c>
    </row>
    <row r="8" spans="1:19" ht="13.8" x14ac:dyDescent="0.25">
      <c r="A8" s="10" t="s">
        <v>30</v>
      </c>
      <c r="B8" s="10" t="s">
        <v>31</v>
      </c>
      <c r="C8" s="11" t="s">
        <v>28</v>
      </c>
      <c r="D8" s="11">
        <v>2483</v>
      </c>
      <c r="E8" s="12" t="str">
        <f t="shared" si="1"/>
        <v>N</v>
      </c>
      <c r="G8" s="4">
        <v>1</v>
      </c>
      <c r="H8" s="4">
        <v>1</v>
      </c>
      <c r="I8" s="5">
        <v>1</v>
      </c>
      <c r="J8" s="5">
        <v>1</v>
      </c>
      <c r="K8" s="6"/>
      <c r="L8" s="6"/>
      <c r="M8" s="7"/>
      <c r="N8" s="7"/>
      <c r="O8" s="12" t="str">
        <f t="shared" si="0"/>
        <v>noun (m)</v>
      </c>
      <c r="P8" s="12"/>
      <c r="Q8" s="12" t="s">
        <v>32</v>
      </c>
      <c r="R8" s="12">
        <f t="shared" si="2"/>
        <v>19</v>
      </c>
      <c r="S8" s="14">
        <f t="shared" si="3"/>
        <v>3.6121673003802278E-2</v>
      </c>
    </row>
    <row r="9" spans="1:19" ht="13.8" x14ac:dyDescent="0.25">
      <c r="A9" s="10" t="s">
        <v>33</v>
      </c>
      <c r="B9" s="10" t="s">
        <v>34</v>
      </c>
      <c r="C9" s="11" t="s">
        <v>24</v>
      </c>
      <c r="D9" s="11" t="s">
        <v>25</v>
      </c>
      <c r="E9" s="12" t="str">
        <f t="shared" si="1"/>
        <v>N</v>
      </c>
      <c r="G9" s="4">
        <v>1</v>
      </c>
      <c r="H9" s="4">
        <v>1</v>
      </c>
      <c r="I9" s="5">
        <v>1</v>
      </c>
      <c r="J9" s="5">
        <v>1</v>
      </c>
      <c r="K9" s="6"/>
      <c r="L9" s="6"/>
      <c r="M9" s="7"/>
      <c r="N9" s="7"/>
      <c r="O9" s="12" t="str">
        <f t="shared" si="0"/>
        <v>noun (f)</v>
      </c>
      <c r="P9" s="12"/>
      <c r="Q9" s="12" t="s">
        <v>35</v>
      </c>
      <c r="R9" s="12">
        <f t="shared" si="2"/>
        <v>135</v>
      </c>
      <c r="S9" s="14">
        <f t="shared" si="3"/>
        <v>0.25665399239543724</v>
      </c>
    </row>
    <row r="10" spans="1:19" ht="13.8" x14ac:dyDescent="0.25">
      <c r="A10" s="10" t="s">
        <v>36</v>
      </c>
      <c r="B10" s="10" t="s">
        <v>37</v>
      </c>
      <c r="C10" s="11" t="s">
        <v>28</v>
      </c>
      <c r="D10" s="11">
        <v>2112</v>
      </c>
      <c r="E10" s="12" t="str">
        <f t="shared" si="1"/>
        <v>N</v>
      </c>
      <c r="G10" s="4">
        <v>1</v>
      </c>
      <c r="H10" s="4">
        <v>1</v>
      </c>
      <c r="I10" s="5">
        <v>1</v>
      </c>
      <c r="J10" s="5">
        <v>1</v>
      </c>
      <c r="K10" s="12"/>
      <c r="L10" s="12"/>
      <c r="M10" s="7"/>
      <c r="N10" s="7"/>
      <c r="O10" s="12" t="str">
        <f t="shared" si="0"/>
        <v>noun (m)</v>
      </c>
      <c r="P10" s="12"/>
      <c r="Q10" s="12" t="s">
        <v>38</v>
      </c>
      <c r="R10" s="12">
        <f t="shared" si="2"/>
        <v>94</v>
      </c>
      <c r="S10" s="14">
        <f t="shared" si="3"/>
        <v>0.17870722433460076</v>
      </c>
    </row>
    <row r="11" spans="1:19" ht="13.8" x14ac:dyDescent="0.25">
      <c r="A11" s="10" t="s">
        <v>39</v>
      </c>
      <c r="B11" s="10" t="s">
        <v>40</v>
      </c>
      <c r="C11" s="11" t="s">
        <v>41</v>
      </c>
      <c r="D11" s="11">
        <v>22</v>
      </c>
      <c r="E11" s="12" t="str">
        <f t="shared" si="1"/>
        <v>Y</v>
      </c>
      <c r="G11" s="4">
        <v>1</v>
      </c>
      <c r="H11" s="4">
        <v>2</v>
      </c>
      <c r="I11" s="5">
        <v>1</v>
      </c>
      <c r="J11" s="5">
        <v>2</v>
      </c>
      <c r="K11" s="6"/>
      <c r="L11" s="6"/>
      <c r="M11" s="7"/>
      <c r="N11" s="7"/>
      <c r="O11" s="12" t="str">
        <f t="shared" si="0"/>
        <v>pron</v>
      </c>
      <c r="P11" s="12"/>
      <c r="Q11" s="12" t="s">
        <v>42</v>
      </c>
      <c r="R11" s="12">
        <f t="shared" si="2"/>
        <v>0</v>
      </c>
      <c r="S11" s="14">
        <f t="shared" si="3"/>
        <v>0</v>
      </c>
    </row>
    <row r="12" spans="1:19" ht="16.8" x14ac:dyDescent="0.25">
      <c r="A12" s="10" t="s">
        <v>43</v>
      </c>
      <c r="B12" s="10" t="s">
        <v>44</v>
      </c>
      <c r="C12" s="11" t="s">
        <v>41</v>
      </c>
      <c r="D12" s="11">
        <v>13</v>
      </c>
      <c r="E12" s="12" t="str">
        <f t="shared" si="1"/>
        <v>Y</v>
      </c>
      <c r="G12" s="4">
        <v>1</v>
      </c>
      <c r="H12" s="4">
        <v>2</v>
      </c>
      <c r="I12" s="5">
        <v>1</v>
      </c>
      <c r="J12" s="5">
        <v>2</v>
      </c>
      <c r="K12" s="6"/>
      <c r="L12" s="6"/>
      <c r="M12" s="7"/>
      <c r="N12" s="7"/>
      <c r="O12" s="12" t="str">
        <f t="shared" si="0"/>
        <v>pron</v>
      </c>
      <c r="P12" s="12"/>
      <c r="Q12" s="12" t="s">
        <v>45</v>
      </c>
      <c r="R12" s="12">
        <f t="shared" si="2"/>
        <v>108</v>
      </c>
      <c r="S12" s="14">
        <f t="shared" si="3"/>
        <v>0.20532319391634982</v>
      </c>
    </row>
    <row r="13" spans="1:19" ht="16.8" x14ac:dyDescent="0.25">
      <c r="A13" s="10" t="s">
        <v>46</v>
      </c>
      <c r="B13" s="10" t="s">
        <v>47</v>
      </c>
      <c r="C13" s="11" t="s">
        <v>41</v>
      </c>
      <c r="D13" s="11">
        <v>38</v>
      </c>
      <c r="E13" s="12" t="str">
        <f t="shared" si="1"/>
        <v>Y</v>
      </c>
      <c r="G13" s="4">
        <v>1</v>
      </c>
      <c r="H13" s="4">
        <v>2</v>
      </c>
      <c r="I13" s="5">
        <v>1</v>
      </c>
      <c r="J13" s="5">
        <v>2</v>
      </c>
      <c r="K13" s="6"/>
      <c r="L13" s="6"/>
      <c r="M13" s="7"/>
      <c r="N13" s="7"/>
      <c r="O13" s="12" t="str">
        <f t="shared" si="0"/>
        <v>pron</v>
      </c>
      <c r="P13" s="12"/>
      <c r="Q13" s="12" t="s">
        <v>48</v>
      </c>
      <c r="R13" s="12">
        <f t="shared" si="2"/>
        <v>23</v>
      </c>
      <c r="S13" s="14">
        <f t="shared" si="3"/>
        <v>4.3726235741444866E-2</v>
      </c>
    </row>
    <row r="14" spans="1:19" ht="13.8" x14ac:dyDescent="0.25">
      <c r="A14" s="10" t="s">
        <v>49</v>
      </c>
      <c r="B14" s="10" t="s">
        <v>50</v>
      </c>
      <c r="C14" s="11" t="s">
        <v>14</v>
      </c>
      <c r="D14" s="11">
        <v>5</v>
      </c>
      <c r="E14" s="12" t="str">
        <f t="shared" si="1"/>
        <v>Y</v>
      </c>
      <c r="G14" s="4">
        <v>1</v>
      </c>
      <c r="H14" s="4">
        <v>2</v>
      </c>
      <c r="I14" s="5">
        <v>1</v>
      </c>
      <c r="J14" s="5">
        <v>2</v>
      </c>
      <c r="K14" s="6"/>
      <c r="L14" s="6"/>
      <c r="M14" s="7"/>
      <c r="N14" s="7"/>
      <c r="O14" s="12" t="str">
        <f t="shared" si="0"/>
        <v>verb</v>
      </c>
      <c r="P14" s="12"/>
      <c r="Q14" s="12" t="s">
        <v>51</v>
      </c>
      <c r="R14" s="12">
        <f t="shared" si="2"/>
        <v>15</v>
      </c>
      <c r="S14" s="14">
        <f t="shared" si="3"/>
        <v>2.8517110266159697E-2</v>
      </c>
    </row>
    <row r="15" spans="1:19" ht="13.8" x14ac:dyDescent="0.25">
      <c r="A15" s="10" t="s">
        <v>52</v>
      </c>
      <c r="B15" s="10" t="s">
        <v>53</v>
      </c>
      <c r="C15" s="11" t="s">
        <v>54</v>
      </c>
      <c r="D15" s="11">
        <v>5</v>
      </c>
      <c r="E15" s="12" t="str">
        <f t="shared" si="1"/>
        <v>Y</v>
      </c>
      <c r="F15" s="11" t="s">
        <v>55</v>
      </c>
      <c r="G15" s="4">
        <v>1</v>
      </c>
      <c r="H15" s="4">
        <v>2</v>
      </c>
      <c r="I15" s="5">
        <v>1</v>
      </c>
      <c r="J15" s="5">
        <v>2</v>
      </c>
      <c r="K15" s="6"/>
      <c r="L15" s="6"/>
      <c r="M15" s="7"/>
      <c r="N15" s="7"/>
      <c r="O15" s="12" t="str">
        <f t="shared" si="0"/>
        <v>verb (irreg)</v>
      </c>
      <c r="P15" s="12"/>
      <c r="Q15" s="12" t="s">
        <v>56</v>
      </c>
      <c r="R15" s="12">
        <f t="shared" si="2"/>
        <v>4</v>
      </c>
      <c r="S15" s="14">
        <f t="shared" si="3"/>
        <v>7.6045627376425855E-3</v>
      </c>
    </row>
    <row r="16" spans="1:19" customFormat="1" x14ac:dyDescent="0.3">
      <c r="A16" s="10" t="s">
        <v>57</v>
      </c>
      <c r="B16" s="10" t="s">
        <v>58</v>
      </c>
      <c r="C16" s="11" t="s">
        <v>54</v>
      </c>
      <c r="D16" s="11">
        <v>5</v>
      </c>
      <c r="E16" s="12" t="str">
        <f t="shared" si="1"/>
        <v>Y</v>
      </c>
      <c r="F16" s="11" t="s">
        <v>55</v>
      </c>
      <c r="G16" s="4">
        <v>1</v>
      </c>
      <c r="H16" s="4">
        <v>2</v>
      </c>
      <c r="I16" s="5">
        <v>1</v>
      </c>
      <c r="J16" s="5">
        <v>2</v>
      </c>
      <c r="K16" s="6"/>
      <c r="L16" s="6"/>
      <c r="M16" s="7"/>
      <c r="N16" s="7"/>
      <c r="O16" s="12" t="str">
        <f t="shared" si="0"/>
        <v>verb (irreg)</v>
      </c>
      <c r="P16" s="12"/>
      <c r="Q16" s="12" t="s">
        <v>59</v>
      </c>
      <c r="R16" s="12">
        <f t="shared" si="2"/>
        <v>6</v>
      </c>
      <c r="S16" s="14">
        <f t="shared" si="3"/>
        <v>1.1406844106463879E-2</v>
      </c>
    </row>
    <row r="17" spans="1:28" ht="13.8" x14ac:dyDescent="0.25">
      <c r="A17" s="10" t="s">
        <v>60</v>
      </c>
      <c r="B17" s="10" t="s">
        <v>61</v>
      </c>
      <c r="C17" s="11" t="s">
        <v>24</v>
      </c>
      <c r="D17" s="11">
        <v>294</v>
      </c>
      <c r="E17" s="12" t="str">
        <f t="shared" si="1"/>
        <v>Y</v>
      </c>
      <c r="G17" s="4">
        <v>1</v>
      </c>
      <c r="H17" s="4">
        <v>2</v>
      </c>
      <c r="I17" s="5">
        <v>1</v>
      </c>
      <c r="J17" s="5">
        <v>2</v>
      </c>
      <c r="K17" s="6"/>
      <c r="L17" s="6"/>
      <c r="M17" s="7"/>
      <c r="N17" s="7"/>
      <c r="O17" s="12" t="str">
        <f t="shared" si="0"/>
        <v>noun (f)</v>
      </c>
      <c r="P17" s="12"/>
      <c r="Q17" s="12" t="s">
        <v>62</v>
      </c>
      <c r="R17" s="12">
        <f t="shared" si="2"/>
        <v>7</v>
      </c>
      <c r="S17" s="14">
        <f t="shared" si="3"/>
        <v>1.3307984790874524E-2</v>
      </c>
    </row>
    <row r="18" spans="1:28" customFormat="1" x14ac:dyDescent="0.3">
      <c r="A18" s="10" t="s">
        <v>63</v>
      </c>
      <c r="B18" s="10" t="s">
        <v>64</v>
      </c>
      <c r="C18" s="11" t="s">
        <v>28</v>
      </c>
      <c r="D18" s="11">
        <v>79</v>
      </c>
      <c r="E18" s="12" t="str">
        <f t="shared" si="1"/>
        <v>Y</v>
      </c>
      <c r="F18" s="11"/>
      <c r="G18" s="4">
        <v>1</v>
      </c>
      <c r="H18" s="4">
        <v>2</v>
      </c>
      <c r="I18" s="5">
        <v>1</v>
      </c>
      <c r="J18" s="5">
        <v>2</v>
      </c>
      <c r="K18" s="6"/>
      <c r="L18" s="6"/>
      <c r="M18" s="7"/>
      <c r="N18" s="7"/>
      <c r="O18" s="12" t="str">
        <f t="shared" si="0"/>
        <v>noun (m)</v>
      </c>
      <c r="P18" s="12"/>
      <c r="Q18" s="12" t="s">
        <v>65</v>
      </c>
      <c r="R18" s="12">
        <f t="shared" si="2"/>
        <v>12</v>
      </c>
      <c r="S18" s="14">
        <f t="shared" si="3"/>
        <v>2.2813688212927757E-2</v>
      </c>
    </row>
    <row r="19" spans="1:28" ht="13.8" x14ac:dyDescent="0.25">
      <c r="A19" s="10" t="s">
        <v>66</v>
      </c>
      <c r="B19" s="10" t="s">
        <v>66</v>
      </c>
      <c r="C19" s="11" t="s">
        <v>67</v>
      </c>
      <c r="D19" s="11">
        <v>2016</v>
      </c>
      <c r="E19" s="12" t="str">
        <f t="shared" si="1"/>
        <v>N</v>
      </c>
      <c r="G19" s="4">
        <v>1</v>
      </c>
      <c r="H19" s="4">
        <v>2</v>
      </c>
      <c r="I19" s="5">
        <v>1</v>
      </c>
      <c r="J19" s="5">
        <v>2</v>
      </c>
      <c r="K19" s="6"/>
      <c r="L19" s="6"/>
      <c r="M19" s="7"/>
      <c r="N19" s="7"/>
      <c r="O19" s="12" t="str">
        <f t="shared" si="0"/>
        <v>adj</v>
      </c>
      <c r="P19" s="12"/>
      <c r="Q19" s="12" t="s">
        <v>68</v>
      </c>
      <c r="R19" s="12">
        <f t="shared" si="2"/>
        <v>19</v>
      </c>
      <c r="S19" s="14">
        <f t="shared" si="3"/>
        <v>3.6121673003802278E-2</v>
      </c>
    </row>
    <row r="20" spans="1:28" ht="13.8" x14ac:dyDescent="0.25">
      <c r="A20" s="10" t="s">
        <v>69</v>
      </c>
      <c r="B20" s="10" t="s">
        <v>70</v>
      </c>
      <c r="C20" s="11" t="s">
        <v>67</v>
      </c>
      <c r="D20" s="11">
        <v>216</v>
      </c>
      <c r="E20" s="12" t="str">
        <f t="shared" si="1"/>
        <v>Y</v>
      </c>
      <c r="G20" s="4">
        <v>1</v>
      </c>
      <c r="H20" s="4">
        <v>2</v>
      </c>
      <c r="I20" s="5">
        <v>1</v>
      </c>
      <c r="J20" s="5">
        <v>2</v>
      </c>
      <c r="K20" s="6"/>
      <c r="L20" s="6"/>
      <c r="M20" s="7"/>
      <c r="N20" s="7"/>
      <c r="O20" s="12" t="str">
        <f t="shared" si="0"/>
        <v>adj</v>
      </c>
      <c r="P20" s="12"/>
      <c r="Q20" s="12"/>
      <c r="R20" s="12">
        <f>SUM(R7:R19)</f>
        <v>526</v>
      </c>
      <c r="S20" s="14">
        <f>SUM(S7:S19)</f>
        <v>0.99999999999999978</v>
      </c>
    </row>
    <row r="21" spans="1:28" ht="13.8" x14ac:dyDescent="0.25">
      <c r="A21" s="10" t="s">
        <v>71</v>
      </c>
      <c r="B21" s="10" t="s">
        <v>72</v>
      </c>
      <c r="C21" s="11" t="s">
        <v>73</v>
      </c>
      <c r="D21" s="11">
        <v>167</v>
      </c>
      <c r="E21" s="12" t="str">
        <f t="shared" si="1"/>
        <v>Y</v>
      </c>
      <c r="G21" s="16">
        <v>1</v>
      </c>
      <c r="H21" s="16">
        <v>2</v>
      </c>
      <c r="I21" s="17">
        <v>1</v>
      </c>
      <c r="J21" s="17">
        <v>2</v>
      </c>
      <c r="K21" s="18"/>
      <c r="L21" s="18"/>
      <c r="M21" s="19"/>
      <c r="N21" s="19"/>
      <c r="O21" s="12" t="str">
        <f t="shared" si="0"/>
        <v>adv</v>
      </c>
      <c r="P21" s="12"/>
      <c r="Q21" s="12"/>
      <c r="R21" s="12"/>
      <c r="S21" s="15"/>
    </row>
    <row r="22" spans="1:28" ht="13.8" x14ac:dyDescent="0.25">
      <c r="A22" s="10" t="s">
        <v>74</v>
      </c>
      <c r="B22" s="10" t="s">
        <v>75</v>
      </c>
      <c r="C22" s="11" t="s">
        <v>73</v>
      </c>
      <c r="D22" s="11">
        <v>109</v>
      </c>
      <c r="E22" s="12" t="str">
        <f t="shared" si="1"/>
        <v>Y</v>
      </c>
      <c r="G22" s="16">
        <v>1</v>
      </c>
      <c r="H22" s="16">
        <v>2</v>
      </c>
      <c r="I22" s="5">
        <v>1</v>
      </c>
      <c r="J22" s="5">
        <v>2</v>
      </c>
      <c r="K22" s="18"/>
      <c r="L22" s="18"/>
      <c r="M22" s="7"/>
      <c r="N22" s="7"/>
      <c r="O22" s="12" t="str">
        <f t="shared" si="0"/>
        <v>adv</v>
      </c>
      <c r="P22" s="12"/>
      <c r="Q22" s="12"/>
      <c r="R22" s="12">
        <f>COUNTA(A:A)-1</f>
        <v>526</v>
      </c>
      <c r="S22" s="15"/>
    </row>
    <row r="23" spans="1:28" ht="13.8" x14ac:dyDescent="0.25">
      <c r="A23" s="10" t="s">
        <v>76</v>
      </c>
      <c r="B23" s="10" t="s">
        <v>77</v>
      </c>
      <c r="C23" s="11" t="s">
        <v>68</v>
      </c>
      <c r="D23" s="11">
        <v>1972</v>
      </c>
      <c r="E23" s="12" t="str">
        <f t="shared" si="1"/>
        <v>Y</v>
      </c>
      <c r="G23" s="4">
        <v>1</v>
      </c>
      <c r="H23" s="4">
        <v>2</v>
      </c>
      <c r="I23" s="5">
        <v>1</v>
      </c>
      <c r="J23" s="5">
        <v>2</v>
      </c>
      <c r="K23" s="6"/>
      <c r="L23" s="6"/>
      <c r="M23" s="7"/>
      <c r="N23" s="7"/>
      <c r="O23" s="12" t="str">
        <f t="shared" si="0"/>
        <v>other</v>
      </c>
      <c r="P23" s="12"/>
      <c r="Q23" s="12"/>
      <c r="R23" s="12"/>
      <c r="S23" s="15"/>
    </row>
    <row r="24" spans="1:28" s="12" customFormat="1" ht="13.8" x14ac:dyDescent="0.25">
      <c r="A24" s="10" t="s">
        <v>78</v>
      </c>
      <c r="B24" s="10" t="s">
        <v>79</v>
      </c>
      <c r="C24" s="11" t="s">
        <v>68</v>
      </c>
      <c r="D24" s="11">
        <v>2205</v>
      </c>
      <c r="E24" s="12" t="str">
        <f t="shared" si="1"/>
        <v>N</v>
      </c>
      <c r="F24" s="11"/>
      <c r="G24" s="4">
        <v>1</v>
      </c>
      <c r="H24" s="4">
        <v>2</v>
      </c>
      <c r="I24" s="5">
        <v>1</v>
      </c>
      <c r="J24" s="5">
        <v>2</v>
      </c>
      <c r="K24" s="6"/>
      <c r="L24" s="6"/>
      <c r="M24" s="7"/>
      <c r="N24" s="7"/>
      <c r="O24" s="12" t="str">
        <f t="shared" si="0"/>
        <v>other</v>
      </c>
      <c r="S24" s="15"/>
    </row>
    <row r="25" spans="1:28" ht="13.8" x14ac:dyDescent="0.25">
      <c r="A25" s="10" t="s">
        <v>80</v>
      </c>
      <c r="B25" s="10" t="s">
        <v>81</v>
      </c>
      <c r="C25" s="11" t="s">
        <v>73</v>
      </c>
      <c r="D25" s="11">
        <v>47</v>
      </c>
      <c r="E25" s="12" t="str">
        <f t="shared" si="1"/>
        <v>Y</v>
      </c>
      <c r="G25" s="4">
        <v>1</v>
      </c>
      <c r="H25" s="4">
        <v>3</v>
      </c>
      <c r="I25" s="5">
        <v>1</v>
      </c>
      <c r="J25" s="5">
        <v>3</v>
      </c>
      <c r="K25" s="6"/>
      <c r="L25" s="6"/>
      <c r="M25" s="7"/>
      <c r="N25" s="7"/>
      <c r="O25" s="12" t="str">
        <f t="shared" si="0"/>
        <v>adv</v>
      </c>
      <c r="P25" s="12"/>
      <c r="Q25" s="12"/>
      <c r="R25" s="12"/>
      <c r="S25" s="15"/>
    </row>
    <row r="26" spans="1:28" ht="16.8" x14ac:dyDescent="0.25">
      <c r="A26" s="20" t="s">
        <v>82</v>
      </c>
      <c r="B26" s="20" t="s">
        <v>83</v>
      </c>
      <c r="C26" s="11" t="s">
        <v>84</v>
      </c>
      <c r="D26" s="11">
        <v>277</v>
      </c>
      <c r="E26" s="12" t="str">
        <f t="shared" si="1"/>
        <v>Y</v>
      </c>
      <c r="G26" s="4">
        <v>1</v>
      </c>
      <c r="H26" s="4">
        <v>3</v>
      </c>
      <c r="I26" s="5">
        <v>1</v>
      </c>
      <c r="J26" s="5">
        <v>3</v>
      </c>
      <c r="K26" s="6"/>
      <c r="L26" s="6"/>
      <c r="M26" s="7"/>
      <c r="N26" s="7"/>
      <c r="O26" s="12" t="str">
        <f t="shared" si="0"/>
        <v>adj, adv, noun (m)</v>
      </c>
      <c r="P26" s="12"/>
      <c r="Q26" s="12"/>
      <c r="R26" s="12"/>
      <c r="S26" s="15"/>
    </row>
    <row r="27" spans="1:28" ht="13.8" x14ac:dyDescent="0.25">
      <c r="A27" s="10" t="s">
        <v>85</v>
      </c>
      <c r="B27" s="10" t="s">
        <v>86</v>
      </c>
      <c r="C27" s="11" t="s">
        <v>68</v>
      </c>
      <c r="D27" s="11">
        <v>284</v>
      </c>
      <c r="E27" s="12" t="str">
        <f t="shared" si="1"/>
        <v>Y</v>
      </c>
      <c r="G27" s="4">
        <v>1</v>
      </c>
      <c r="H27" s="4">
        <v>3</v>
      </c>
      <c r="I27" s="5">
        <v>1</v>
      </c>
      <c r="J27" s="5">
        <v>3</v>
      </c>
      <c r="K27" s="6"/>
      <c r="L27" s="6"/>
      <c r="M27" s="7"/>
      <c r="N27" s="7"/>
      <c r="O27" s="12" t="str">
        <f t="shared" si="0"/>
        <v>other</v>
      </c>
      <c r="P27" s="12"/>
      <c r="Q27" s="12"/>
      <c r="R27" s="12"/>
      <c r="S27" s="15"/>
    </row>
    <row r="28" spans="1:28" ht="13.8" x14ac:dyDescent="0.25">
      <c r="A28" s="10" t="s">
        <v>87</v>
      </c>
      <c r="B28" s="10" t="s">
        <v>88</v>
      </c>
      <c r="C28" s="11" t="s">
        <v>68</v>
      </c>
      <c r="D28" s="11">
        <v>75</v>
      </c>
      <c r="E28" s="12" t="str">
        <f t="shared" si="1"/>
        <v>Y</v>
      </c>
      <c r="G28" s="4">
        <v>1</v>
      </c>
      <c r="H28" s="4">
        <v>3</v>
      </c>
      <c r="I28" s="5">
        <v>1</v>
      </c>
      <c r="J28" s="5">
        <v>3</v>
      </c>
      <c r="K28" s="6"/>
      <c r="L28" s="6"/>
      <c r="M28" s="7"/>
      <c r="N28" s="7"/>
      <c r="O28" s="12" t="str">
        <f t="shared" si="0"/>
        <v>other</v>
      </c>
      <c r="P28" s="12"/>
      <c r="Q28" s="12"/>
      <c r="R28" s="12"/>
      <c r="S28" s="15"/>
    </row>
    <row r="29" spans="1:28" ht="13.8" x14ac:dyDescent="0.25">
      <c r="A29" s="10" t="s">
        <v>89</v>
      </c>
      <c r="B29" s="10" t="s">
        <v>90</v>
      </c>
      <c r="C29" s="11" t="s">
        <v>65</v>
      </c>
      <c r="D29" s="11" t="s">
        <v>25</v>
      </c>
      <c r="E29" s="12" t="str">
        <f t="shared" si="1"/>
        <v>N</v>
      </c>
      <c r="G29" s="4">
        <v>1</v>
      </c>
      <c r="H29" s="4">
        <v>3</v>
      </c>
      <c r="I29" s="5">
        <v>1</v>
      </c>
      <c r="J29" s="5">
        <v>3</v>
      </c>
      <c r="K29" s="6"/>
      <c r="L29" s="6"/>
      <c r="M29" s="7"/>
      <c r="N29" s="7"/>
      <c r="O29" s="12" t="str">
        <f t="shared" si="0"/>
        <v>mwp</v>
      </c>
      <c r="P29" s="12"/>
      <c r="Q29" s="12"/>
      <c r="R29" s="12"/>
      <c r="S29" s="15"/>
    </row>
    <row r="30" spans="1:28" ht="13.8" x14ac:dyDescent="0.25">
      <c r="A30" s="20" t="s">
        <v>91</v>
      </c>
      <c r="B30" s="20" t="s">
        <v>92</v>
      </c>
      <c r="C30" s="11" t="s">
        <v>65</v>
      </c>
      <c r="D30" s="11" t="s">
        <v>25</v>
      </c>
      <c r="E30" s="12" t="str">
        <f t="shared" si="1"/>
        <v>N</v>
      </c>
      <c r="G30" s="4">
        <v>1</v>
      </c>
      <c r="H30" s="4">
        <v>3</v>
      </c>
      <c r="I30" s="5">
        <v>1</v>
      </c>
      <c r="J30" s="5">
        <v>3</v>
      </c>
      <c r="K30" s="6"/>
      <c r="L30" s="6"/>
      <c r="M30" s="7"/>
      <c r="N30" s="7"/>
      <c r="O30" s="12" t="str">
        <f t="shared" si="0"/>
        <v>mwp</v>
      </c>
      <c r="P30" s="12"/>
      <c r="Q30" s="12"/>
      <c r="R30" s="12"/>
      <c r="S30" s="15"/>
    </row>
    <row r="31" spans="1:28" s="12" customFormat="1" ht="13.8" x14ac:dyDescent="0.25">
      <c r="A31" s="10" t="s">
        <v>93</v>
      </c>
      <c r="B31" s="10" t="s">
        <v>94</v>
      </c>
      <c r="C31" s="11" t="s">
        <v>54</v>
      </c>
      <c r="D31" s="11">
        <v>5</v>
      </c>
      <c r="E31" s="12" t="str">
        <f t="shared" si="1"/>
        <v>Y</v>
      </c>
      <c r="F31" s="11" t="s">
        <v>55</v>
      </c>
      <c r="G31" s="4">
        <v>1</v>
      </c>
      <c r="H31" s="4">
        <v>4</v>
      </c>
      <c r="I31" s="5">
        <v>1</v>
      </c>
      <c r="J31" s="5">
        <v>4</v>
      </c>
      <c r="K31" s="6"/>
      <c r="L31" s="6"/>
      <c r="M31" s="7"/>
      <c r="N31" s="7"/>
      <c r="O31" s="12" t="str">
        <f t="shared" si="0"/>
        <v>verb (irreg)</v>
      </c>
      <c r="S31" s="15"/>
      <c r="T31" s="13"/>
      <c r="U31" s="13"/>
      <c r="V31" s="13"/>
      <c r="W31" s="13"/>
      <c r="X31" s="13"/>
      <c r="Y31" s="13"/>
      <c r="Z31" s="13"/>
      <c r="AA31" s="13"/>
      <c r="AB31" s="13"/>
    </row>
    <row r="32" spans="1:28" s="12" customFormat="1" ht="13.8" x14ac:dyDescent="0.25">
      <c r="A32" s="10" t="s">
        <v>95</v>
      </c>
      <c r="B32" s="10" t="s">
        <v>96</v>
      </c>
      <c r="C32" s="11" t="s">
        <v>41</v>
      </c>
      <c r="D32" s="11">
        <v>112</v>
      </c>
      <c r="E32" s="12" t="str">
        <f t="shared" si="1"/>
        <v>Y</v>
      </c>
      <c r="F32" s="11"/>
      <c r="G32" s="4">
        <v>1</v>
      </c>
      <c r="H32" s="4">
        <v>4</v>
      </c>
      <c r="I32" s="5">
        <v>1</v>
      </c>
      <c r="J32" s="5">
        <v>4</v>
      </c>
      <c r="K32" s="6"/>
      <c r="L32" s="6"/>
      <c r="M32" s="7"/>
      <c r="N32" s="7"/>
      <c r="O32" s="12" t="str">
        <f t="shared" si="0"/>
        <v>pron</v>
      </c>
      <c r="S32" s="15"/>
      <c r="T32" s="13"/>
      <c r="U32" s="13"/>
      <c r="V32" s="13"/>
      <c r="W32" s="13"/>
      <c r="X32" s="13"/>
      <c r="Y32" s="13"/>
      <c r="Z32" s="13"/>
      <c r="AA32" s="13"/>
      <c r="AB32" s="13"/>
    </row>
    <row r="33" spans="1:28" s="12" customFormat="1" ht="16.8" x14ac:dyDescent="0.25">
      <c r="A33" s="10" t="s">
        <v>97</v>
      </c>
      <c r="B33" s="10" t="s">
        <v>1</v>
      </c>
      <c r="C33" s="11" t="s">
        <v>67</v>
      </c>
      <c r="D33" s="11">
        <v>784</v>
      </c>
      <c r="E33" s="12" t="str">
        <f t="shared" si="1"/>
        <v>Y</v>
      </c>
      <c r="F33" s="11"/>
      <c r="G33" s="4">
        <v>1</v>
      </c>
      <c r="H33" s="4">
        <v>4</v>
      </c>
      <c r="I33" s="5"/>
      <c r="J33" s="5"/>
      <c r="K33" s="6"/>
      <c r="L33" s="6"/>
      <c r="M33" s="7"/>
      <c r="N33" s="7"/>
      <c r="O33" s="12" t="str">
        <f t="shared" si="0"/>
        <v>adj</v>
      </c>
      <c r="S33" s="15"/>
      <c r="T33" s="13"/>
      <c r="U33" s="13"/>
      <c r="V33" s="13"/>
      <c r="W33" s="13"/>
      <c r="X33" s="13"/>
      <c r="Y33" s="13"/>
      <c r="Z33" s="13"/>
      <c r="AA33" s="13"/>
      <c r="AB33" s="13"/>
    </row>
    <row r="34" spans="1:28" s="12" customFormat="1" ht="13.8" x14ac:dyDescent="0.25">
      <c r="A34" s="10" t="s">
        <v>98</v>
      </c>
      <c r="B34" s="10" t="s">
        <v>99</v>
      </c>
      <c r="C34" s="11" t="s">
        <v>67</v>
      </c>
      <c r="D34" s="11">
        <v>1841</v>
      </c>
      <c r="E34" s="12" t="str">
        <f t="shared" si="1"/>
        <v>Y</v>
      </c>
      <c r="F34" s="11"/>
      <c r="G34" s="4">
        <v>1</v>
      </c>
      <c r="H34" s="4">
        <v>4</v>
      </c>
      <c r="I34" s="5"/>
      <c r="J34" s="5"/>
      <c r="K34" s="6"/>
      <c r="L34" s="6"/>
      <c r="M34" s="7"/>
      <c r="N34" s="7"/>
      <c r="O34" s="12" t="str">
        <f t="shared" si="0"/>
        <v>adj</v>
      </c>
      <c r="S34" s="15"/>
      <c r="T34" s="13"/>
      <c r="U34" s="13"/>
      <c r="V34" s="13"/>
      <c r="W34" s="13"/>
      <c r="X34" s="13"/>
      <c r="Y34" s="13"/>
      <c r="Z34" s="13"/>
      <c r="AA34" s="13"/>
      <c r="AB34" s="13"/>
    </row>
    <row r="35" spans="1:28" s="12" customFormat="1" ht="16.8" x14ac:dyDescent="0.25">
      <c r="A35" s="10" t="s">
        <v>100</v>
      </c>
      <c r="B35" s="10" t="s">
        <v>0</v>
      </c>
      <c r="C35" s="11" t="s">
        <v>67</v>
      </c>
      <c r="D35" s="11">
        <v>251</v>
      </c>
      <c r="E35" s="12" t="str">
        <f t="shared" si="1"/>
        <v>Y</v>
      </c>
      <c r="F35" s="11"/>
      <c r="G35" s="4">
        <v>1</v>
      </c>
      <c r="H35" s="4">
        <v>4</v>
      </c>
      <c r="I35" s="5"/>
      <c r="J35" s="5"/>
      <c r="K35" s="6"/>
      <c r="L35" s="6"/>
      <c r="M35" s="7"/>
      <c r="N35" s="7"/>
      <c r="O35" s="12" t="str">
        <f t="shared" si="0"/>
        <v>adj</v>
      </c>
      <c r="S35" s="15"/>
      <c r="T35" s="13"/>
      <c r="U35" s="13"/>
      <c r="V35" s="13"/>
      <c r="W35" s="13"/>
      <c r="X35" s="13"/>
      <c r="Y35" s="13"/>
      <c r="Z35" s="13"/>
      <c r="AA35" s="13"/>
      <c r="AB35" s="13"/>
    </row>
    <row r="36" spans="1:28" ht="16.8" x14ac:dyDescent="0.25">
      <c r="A36" s="10" t="s">
        <v>101</v>
      </c>
      <c r="B36" s="10" t="s">
        <v>102</v>
      </c>
      <c r="C36" s="11" t="s">
        <v>67</v>
      </c>
      <c r="D36" s="11">
        <v>59</v>
      </c>
      <c r="E36" s="12" t="str">
        <f t="shared" si="1"/>
        <v>Y</v>
      </c>
      <c r="G36" s="4">
        <v>1</v>
      </c>
      <c r="H36" s="4">
        <v>4</v>
      </c>
      <c r="I36" s="5"/>
      <c r="J36" s="5"/>
      <c r="K36" s="6"/>
      <c r="L36" s="6"/>
      <c r="M36" s="7"/>
      <c r="N36" s="7"/>
      <c r="O36" s="12" t="str">
        <f t="shared" si="0"/>
        <v>adj</v>
      </c>
      <c r="P36" s="12"/>
      <c r="Q36" s="12"/>
      <c r="R36" s="12"/>
      <c r="S36" s="15"/>
    </row>
    <row r="37" spans="1:28" ht="16.8" x14ac:dyDescent="0.25">
      <c r="A37" s="10" t="s">
        <v>103</v>
      </c>
      <c r="B37" s="10" t="s">
        <v>104</v>
      </c>
      <c r="C37" s="11" t="s">
        <v>67</v>
      </c>
      <c r="D37" s="11">
        <v>138</v>
      </c>
      <c r="E37" s="12" t="str">
        <f t="shared" si="1"/>
        <v>Y</v>
      </c>
      <c r="G37" s="4">
        <v>1</v>
      </c>
      <c r="H37" s="4">
        <v>4</v>
      </c>
      <c r="I37" s="5"/>
      <c r="J37" s="5"/>
      <c r="K37" s="6"/>
      <c r="L37" s="6"/>
      <c r="M37" s="7"/>
      <c r="N37" s="7"/>
      <c r="O37" s="12" t="str">
        <f t="shared" si="0"/>
        <v>adj</v>
      </c>
      <c r="P37" s="12"/>
      <c r="Q37" s="12"/>
      <c r="R37" s="12"/>
      <c r="S37" s="15"/>
    </row>
    <row r="38" spans="1:28" s="12" customFormat="1" ht="13.8" x14ac:dyDescent="0.25">
      <c r="A38" s="10" t="s">
        <v>105</v>
      </c>
      <c r="B38" s="10" t="s">
        <v>106</v>
      </c>
      <c r="C38" s="11" t="s">
        <v>67</v>
      </c>
      <c r="D38" s="11">
        <v>1843</v>
      </c>
      <c r="E38" s="12" t="str">
        <f t="shared" si="1"/>
        <v>Y</v>
      </c>
      <c r="F38" s="11"/>
      <c r="G38" s="4">
        <v>1</v>
      </c>
      <c r="H38" s="4">
        <v>4</v>
      </c>
      <c r="I38" s="5"/>
      <c r="J38" s="5"/>
      <c r="K38" s="6"/>
      <c r="L38" s="6"/>
      <c r="M38" s="7"/>
      <c r="N38" s="7"/>
      <c r="O38" s="12" t="str">
        <f t="shared" si="0"/>
        <v>adj</v>
      </c>
      <c r="S38" s="15"/>
      <c r="T38" s="13"/>
      <c r="U38" s="13"/>
      <c r="V38" s="13"/>
      <c r="W38" s="13"/>
      <c r="X38" s="13"/>
      <c r="Y38" s="13"/>
      <c r="Z38" s="13"/>
      <c r="AA38" s="13"/>
      <c r="AB38" s="13"/>
    </row>
    <row r="39" spans="1:28" s="12" customFormat="1" ht="13.8" x14ac:dyDescent="0.25">
      <c r="A39" s="10" t="s">
        <v>107</v>
      </c>
      <c r="B39" s="10" t="s">
        <v>108</v>
      </c>
      <c r="C39" s="11" t="s">
        <v>67</v>
      </c>
      <c r="D39" s="11">
        <v>4695</v>
      </c>
      <c r="E39" s="12" t="str">
        <f t="shared" si="1"/>
        <v>N</v>
      </c>
      <c r="F39" s="11"/>
      <c r="G39" s="4">
        <v>1</v>
      </c>
      <c r="H39" s="4">
        <v>5</v>
      </c>
      <c r="I39" s="5"/>
      <c r="J39" s="5"/>
      <c r="K39" s="6"/>
      <c r="L39" s="6"/>
      <c r="M39" s="7"/>
      <c r="N39" s="7"/>
      <c r="O39" s="12" t="str">
        <f t="shared" si="0"/>
        <v>adj</v>
      </c>
      <c r="S39" s="15"/>
      <c r="T39" s="13"/>
      <c r="U39" s="13"/>
      <c r="V39" s="13"/>
      <c r="W39" s="13"/>
      <c r="X39" s="13"/>
      <c r="Y39" s="13"/>
      <c r="Z39" s="13"/>
      <c r="AA39" s="13"/>
      <c r="AB39" s="13"/>
    </row>
    <row r="40" spans="1:28" s="12" customFormat="1" ht="13.8" x14ac:dyDescent="0.25">
      <c r="A40" s="10" t="s">
        <v>109</v>
      </c>
      <c r="B40" s="10" t="s">
        <v>110</v>
      </c>
      <c r="C40" s="11" t="s">
        <v>67</v>
      </c>
      <c r="D40" s="11">
        <v>1731</v>
      </c>
      <c r="E40" s="12" t="str">
        <f t="shared" si="1"/>
        <v>Y</v>
      </c>
      <c r="F40" s="11"/>
      <c r="G40" s="4">
        <v>1</v>
      </c>
      <c r="H40" s="4">
        <v>5</v>
      </c>
      <c r="I40" s="5"/>
      <c r="J40" s="5"/>
      <c r="K40" s="6"/>
      <c r="L40" s="6"/>
      <c r="M40" s="7"/>
      <c r="N40" s="7"/>
      <c r="O40" s="12" t="str">
        <f t="shared" si="0"/>
        <v>adj</v>
      </c>
      <c r="S40" s="15"/>
      <c r="T40" s="13"/>
      <c r="U40" s="13"/>
      <c r="V40" s="13"/>
      <c r="W40" s="13"/>
      <c r="X40" s="13"/>
      <c r="Y40" s="13"/>
      <c r="Z40" s="13"/>
      <c r="AA40" s="13"/>
      <c r="AB40" s="13"/>
    </row>
    <row r="41" spans="1:28" s="12" customFormat="1" ht="13.8" x14ac:dyDescent="0.25">
      <c r="A41" s="10" t="s">
        <v>111</v>
      </c>
      <c r="B41" s="10" t="s">
        <v>111</v>
      </c>
      <c r="C41" s="11" t="s">
        <v>67</v>
      </c>
      <c r="D41" s="11">
        <v>2509</v>
      </c>
      <c r="E41" s="12" t="str">
        <f t="shared" si="1"/>
        <v>N</v>
      </c>
      <c r="F41" s="11"/>
      <c r="G41" s="4">
        <v>1</v>
      </c>
      <c r="H41" s="4">
        <v>5</v>
      </c>
      <c r="I41" s="5"/>
      <c r="J41" s="5"/>
      <c r="K41" s="6"/>
      <c r="L41" s="6"/>
      <c r="M41" s="7"/>
      <c r="N41" s="7"/>
      <c r="O41" s="12" t="str">
        <f t="shared" si="0"/>
        <v>adj</v>
      </c>
      <c r="S41" s="15"/>
      <c r="T41" s="13"/>
      <c r="U41" s="13"/>
      <c r="V41" s="13"/>
      <c r="W41" s="13"/>
      <c r="X41" s="13"/>
      <c r="Y41" s="13"/>
      <c r="Z41" s="13"/>
      <c r="AA41" s="13"/>
      <c r="AB41" s="13"/>
    </row>
    <row r="42" spans="1:28" s="12" customFormat="1" ht="13.8" x14ac:dyDescent="0.25">
      <c r="A42" s="10" t="s">
        <v>112</v>
      </c>
      <c r="B42" s="10" t="s">
        <v>113</v>
      </c>
      <c r="C42" s="11" t="s">
        <v>67</v>
      </c>
      <c r="D42" s="11">
        <v>1066</v>
      </c>
      <c r="E42" s="12" t="str">
        <f t="shared" si="1"/>
        <v>Y</v>
      </c>
      <c r="F42" s="11"/>
      <c r="G42" s="4">
        <v>1</v>
      </c>
      <c r="H42" s="4">
        <v>5</v>
      </c>
      <c r="I42" s="5"/>
      <c r="J42" s="5"/>
      <c r="K42" s="6"/>
      <c r="L42" s="6"/>
      <c r="M42" s="7"/>
      <c r="N42" s="7"/>
      <c r="O42" s="12" t="str">
        <f t="shared" si="0"/>
        <v>adj</v>
      </c>
      <c r="S42" s="15"/>
      <c r="T42" s="13"/>
      <c r="U42" s="13"/>
      <c r="V42" s="13"/>
      <c r="W42" s="13"/>
      <c r="X42" s="13"/>
      <c r="Y42" s="13"/>
      <c r="Z42" s="13"/>
      <c r="AA42" s="13"/>
      <c r="AB42" s="13"/>
    </row>
    <row r="43" spans="1:28" s="12" customFormat="1" ht="13.8" x14ac:dyDescent="0.25">
      <c r="A43" s="10" t="s">
        <v>114</v>
      </c>
      <c r="B43" s="10" t="s">
        <v>115</v>
      </c>
      <c r="C43" s="11" t="s">
        <v>67</v>
      </c>
      <c r="D43" s="11">
        <v>3184</v>
      </c>
      <c r="E43" s="12" t="str">
        <f t="shared" si="1"/>
        <v>N</v>
      </c>
      <c r="F43" s="11"/>
      <c r="G43" s="4">
        <v>1</v>
      </c>
      <c r="H43" s="4">
        <v>5</v>
      </c>
      <c r="I43" s="5"/>
      <c r="J43" s="5"/>
      <c r="K43" s="6"/>
      <c r="L43" s="6"/>
      <c r="M43" s="7"/>
      <c r="N43" s="7"/>
      <c r="O43" s="12" t="str">
        <f t="shared" si="0"/>
        <v>adj</v>
      </c>
      <c r="S43" s="15"/>
      <c r="T43" s="13"/>
      <c r="U43" s="13"/>
      <c r="V43" s="13"/>
      <c r="W43" s="13"/>
      <c r="X43" s="13"/>
      <c r="Y43" s="13"/>
      <c r="Z43" s="13"/>
      <c r="AA43" s="13"/>
      <c r="AB43" s="13"/>
    </row>
    <row r="44" spans="1:28" s="12" customFormat="1" ht="13.8" x14ac:dyDescent="0.25">
      <c r="A44" s="10" t="s">
        <v>116</v>
      </c>
      <c r="B44" s="10" t="s">
        <v>117</v>
      </c>
      <c r="C44" s="11" t="s">
        <v>41</v>
      </c>
      <c r="D44" s="11">
        <v>12</v>
      </c>
      <c r="E44" s="12" t="str">
        <f t="shared" si="1"/>
        <v>Y</v>
      </c>
      <c r="F44" s="11"/>
      <c r="G44" s="4">
        <v>1</v>
      </c>
      <c r="H44" s="4">
        <v>6</v>
      </c>
      <c r="I44" s="5">
        <v>1</v>
      </c>
      <c r="J44" s="5">
        <v>6</v>
      </c>
      <c r="K44" s="6"/>
      <c r="L44" s="6"/>
      <c r="M44" s="7"/>
      <c r="N44" s="7"/>
      <c r="O44" s="12" t="str">
        <f t="shared" si="0"/>
        <v>pron</v>
      </c>
      <c r="S44" s="15"/>
      <c r="T44" s="13"/>
      <c r="U44" s="13"/>
      <c r="V44" s="13"/>
      <c r="W44" s="13"/>
      <c r="X44" s="13"/>
      <c r="Y44" s="13"/>
      <c r="Z44" s="13"/>
      <c r="AA44" s="13"/>
      <c r="AB44" s="13"/>
    </row>
    <row r="45" spans="1:28" s="12" customFormat="1" ht="13.8" x14ac:dyDescent="0.25">
      <c r="A45" s="10" t="s">
        <v>118</v>
      </c>
      <c r="B45" s="10" t="s">
        <v>119</v>
      </c>
      <c r="C45" s="11" t="s">
        <v>28</v>
      </c>
      <c r="D45" s="11">
        <v>1091</v>
      </c>
      <c r="E45" s="12" t="str">
        <f t="shared" si="1"/>
        <v>Y</v>
      </c>
      <c r="F45" s="11"/>
      <c r="G45" s="4">
        <v>1</v>
      </c>
      <c r="H45" s="4">
        <v>6</v>
      </c>
      <c r="I45" s="5">
        <v>1</v>
      </c>
      <c r="J45" s="5">
        <v>6</v>
      </c>
      <c r="K45" s="6"/>
      <c r="L45" s="6"/>
      <c r="M45" s="7"/>
      <c r="N45" s="7"/>
      <c r="O45" s="12" t="str">
        <f t="shared" si="0"/>
        <v>noun (m)</v>
      </c>
      <c r="S45" s="15"/>
      <c r="T45" s="13"/>
      <c r="U45" s="13"/>
      <c r="V45" s="13"/>
      <c r="W45" s="13"/>
      <c r="X45" s="13"/>
      <c r="Y45" s="13"/>
      <c r="Z45" s="13"/>
      <c r="AA45" s="13"/>
      <c r="AB45" s="13"/>
    </row>
    <row r="46" spans="1:28" s="12" customFormat="1" ht="13.8" x14ac:dyDescent="0.25">
      <c r="A46" s="10" t="s">
        <v>120</v>
      </c>
      <c r="B46" s="10" t="s">
        <v>121</v>
      </c>
      <c r="C46" s="11" t="s">
        <v>28</v>
      </c>
      <c r="D46" s="11">
        <v>1044</v>
      </c>
      <c r="E46" s="12" t="str">
        <f t="shared" si="1"/>
        <v>Y</v>
      </c>
      <c r="F46" s="11"/>
      <c r="G46" s="4">
        <v>1</v>
      </c>
      <c r="H46" s="4">
        <v>6</v>
      </c>
      <c r="I46" s="5">
        <v>1</v>
      </c>
      <c r="J46" s="5">
        <v>6</v>
      </c>
      <c r="K46" s="6"/>
      <c r="L46" s="6"/>
      <c r="M46" s="7"/>
      <c r="N46" s="7"/>
      <c r="O46" s="12" t="str">
        <f t="shared" si="0"/>
        <v>noun (m)</v>
      </c>
      <c r="S46" s="15"/>
      <c r="T46" s="13"/>
      <c r="U46" s="13"/>
      <c r="V46" s="13"/>
      <c r="W46" s="13"/>
      <c r="X46" s="13"/>
      <c r="Y46" s="13"/>
      <c r="Z46" s="13"/>
      <c r="AA46" s="13"/>
      <c r="AB46" s="13"/>
    </row>
    <row r="47" spans="1:28" s="12" customFormat="1" ht="13.8" x14ac:dyDescent="0.25">
      <c r="A47" s="10" t="s">
        <v>122</v>
      </c>
      <c r="B47" s="10" t="s">
        <v>123</v>
      </c>
      <c r="C47" s="11" t="s">
        <v>28</v>
      </c>
      <c r="D47" s="11">
        <v>1168</v>
      </c>
      <c r="E47" s="12" t="str">
        <f t="shared" si="1"/>
        <v>Y</v>
      </c>
      <c r="F47" s="11"/>
      <c r="G47" s="4">
        <v>1</v>
      </c>
      <c r="H47" s="4">
        <v>6</v>
      </c>
      <c r="I47" s="5">
        <v>1</v>
      </c>
      <c r="J47" s="5">
        <v>6</v>
      </c>
      <c r="K47" s="6"/>
      <c r="L47" s="6"/>
      <c r="M47" s="7"/>
      <c r="N47" s="7"/>
      <c r="O47" s="12" t="str">
        <f t="shared" si="0"/>
        <v>noun (m)</v>
      </c>
      <c r="S47" s="15"/>
      <c r="T47" s="13"/>
      <c r="U47" s="13"/>
      <c r="V47" s="13"/>
      <c r="W47" s="13"/>
      <c r="X47" s="13"/>
      <c r="Y47" s="13"/>
      <c r="Z47" s="13"/>
      <c r="AA47" s="13"/>
      <c r="AB47" s="13"/>
    </row>
    <row r="48" spans="1:28" s="12" customFormat="1" ht="13.8" x14ac:dyDescent="0.25">
      <c r="A48" s="10" t="s">
        <v>124</v>
      </c>
      <c r="B48" s="10" t="s">
        <v>125</v>
      </c>
      <c r="C48" s="11" t="s">
        <v>28</v>
      </c>
      <c r="D48" s="11">
        <v>1112</v>
      </c>
      <c r="E48" s="12" t="str">
        <f t="shared" si="1"/>
        <v>Y</v>
      </c>
      <c r="F48" s="11"/>
      <c r="G48" s="4">
        <v>1</v>
      </c>
      <c r="H48" s="4">
        <v>6</v>
      </c>
      <c r="I48" s="5">
        <v>1</v>
      </c>
      <c r="J48" s="5">
        <v>6</v>
      </c>
      <c r="K48" s="6"/>
      <c r="L48" s="6"/>
      <c r="M48" s="7"/>
      <c r="N48" s="7"/>
      <c r="O48" s="12" t="str">
        <f t="shared" si="0"/>
        <v>noun (m)</v>
      </c>
      <c r="S48" s="15"/>
      <c r="T48" s="13"/>
      <c r="U48" s="13"/>
      <c r="V48" s="13"/>
      <c r="W48" s="13"/>
      <c r="X48" s="13"/>
      <c r="Y48" s="13"/>
      <c r="Z48" s="13"/>
      <c r="AA48" s="13"/>
      <c r="AB48" s="13"/>
    </row>
    <row r="49" spans="1:28" s="12" customFormat="1" ht="13.8" x14ac:dyDescent="0.25">
      <c r="A49" s="10" t="s">
        <v>126</v>
      </c>
      <c r="B49" s="10" t="s">
        <v>127</v>
      </c>
      <c r="C49" s="11" t="s">
        <v>28</v>
      </c>
      <c r="D49" s="11">
        <v>1086</v>
      </c>
      <c r="E49" s="12" t="str">
        <f t="shared" si="1"/>
        <v>Y</v>
      </c>
      <c r="F49" s="11"/>
      <c r="G49" s="4">
        <v>1</v>
      </c>
      <c r="H49" s="4">
        <v>6</v>
      </c>
      <c r="I49" s="5">
        <v>1</v>
      </c>
      <c r="J49" s="5">
        <v>6</v>
      </c>
      <c r="K49" s="6"/>
      <c r="L49" s="6"/>
      <c r="M49" s="7"/>
      <c r="N49" s="7"/>
      <c r="O49" s="12" t="str">
        <f t="shared" si="0"/>
        <v>noun (m)</v>
      </c>
      <c r="S49" s="15"/>
      <c r="T49" s="13"/>
      <c r="U49" s="13"/>
      <c r="V49" s="13"/>
      <c r="W49" s="13"/>
      <c r="X49" s="13"/>
      <c r="Y49" s="13"/>
      <c r="Z49" s="13"/>
      <c r="AA49" s="13"/>
      <c r="AB49" s="13"/>
    </row>
    <row r="50" spans="1:28" s="12" customFormat="1" ht="13.8" x14ac:dyDescent="0.25">
      <c r="A50" s="10" t="s">
        <v>128</v>
      </c>
      <c r="B50" s="10" t="s">
        <v>129</v>
      </c>
      <c r="C50" s="11" t="s">
        <v>28</v>
      </c>
      <c r="D50" s="11">
        <v>1355</v>
      </c>
      <c r="E50" s="12" t="str">
        <f t="shared" si="1"/>
        <v>Y</v>
      </c>
      <c r="F50" s="11"/>
      <c r="G50" s="4">
        <v>1</v>
      </c>
      <c r="H50" s="4">
        <v>6</v>
      </c>
      <c r="I50" s="5">
        <v>1</v>
      </c>
      <c r="J50" s="5">
        <v>6</v>
      </c>
      <c r="K50" s="6"/>
      <c r="L50" s="6"/>
      <c r="M50" s="7"/>
      <c r="N50" s="7"/>
      <c r="O50" s="12" t="str">
        <f t="shared" si="0"/>
        <v>noun (m)</v>
      </c>
      <c r="S50" s="15"/>
      <c r="T50" s="13"/>
      <c r="U50" s="13"/>
      <c r="V50" s="13"/>
      <c r="W50" s="13"/>
      <c r="X50" s="13"/>
      <c r="Y50" s="13"/>
      <c r="Z50" s="13"/>
      <c r="AA50" s="13"/>
      <c r="AB50" s="13"/>
    </row>
    <row r="51" spans="1:28" s="12" customFormat="1" ht="13.8" x14ac:dyDescent="0.25">
      <c r="A51" s="10" t="s">
        <v>130</v>
      </c>
      <c r="B51" s="10" t="s">
        <v>131</v>
      </c>
      <c r="C51" s="11" t="s">
        <v>28</v>
      </c>
      <c r="D51" s="11">
        <v>1235</v>
      </c>
      <c r="E51" s="12" t="str">
        <f t="shared" si="1"/>
        <v>Y</v>
      </c>
      <c r="F51" s="11"/>
      <c r="G51" s="4">
        <v>1</v>
      </c>
      <c r="H51" s="4">
        <v>6</v>
      </c>
      <c r="I51" s="5">
        <v>1</v>
      </c>
      <c r="J51" s="5">
        <v>6</v>
      </c>
      <c r="K51" s="6"/>
      <c r="L51" s="6"/>
      <c r="M51" s="7"/>
      <c r="N51" s="7"/>
      <c r="O51" s="12" t="str">
        <f t="shared" si="0"/>
        <v>noun (m)</v>
      </c>
      <c r="S51" s="15"/>
      <c r="T51" s="13"/>
      <c r="U51" s="13"/>
      <c r="V51" s="13"/>
      <c r="W51" s="13"/>
      <c r="X51" s="13"/>
      <c r="Y51" s="13"/>
      <c r="Z51" s="13"/>
      <c r="AA51" s="13"/>
      <c r="AB51" s="13"/>
    </row>
    <row r="52" spans="1:28" s="12" customFormat="1" ht="13.8" x14ac:dyDescent="0.25">
      <c r="A52" s="10" t="s">
        <v>132</v>
      </c>
      <c r="B52" s="10" t="s">
        <v>133</v>
      </c>
      <c r="C52" s="11" t="s">
        <v>73</v>
      </c>
      <c r="D52" s="11">
        <v>233</v>
      </c>
      <c r="E52" s="12" t="str">
        <f t="shared" si="1"/>
        <v>Y</v>
      </c>
      <c r="F52" s="11"/>
      <c r="G52" s="4">
        <v>1</v>
      </c>
      <c r="H52" s="4">
        <v>6</v>
      </c>
      <c r="I52" s="5">
        <v>1</v>
      </c>
      <c r="J52" s="5">
        <v>6</v>
      </c>
      <c r="K52" s="6"/>
      <c r="L52" s="6"/>
      <c r="M52" s="7"/>
      <c r="N52" s="7"/>
      <c r="O52" s="12" t="str">
        <f t="shared" si="0"/>
        <v>adv</v>
      </c>
      <c r="S52" s="15"/>
      <c r="T52" s="13"/>
      <c r="U52" s="13"/>
      <c r="V52" s="13"/>
      <c r="W52" s="13"/>
      <c r="X52" s="13"/>
      <c r="Y52" s="13"/>
      <c r="Z52" s="13"/>
      <c r="AA52" s="13"/>
      <c r="AB52" s="13"/>
    </row>
    <row r="53" spans="1:28" s="12" customFormat="1" ht="13.8" x14ac:dyDescent="0.25">
      <c r="A53" s="10" t="s">
        <v>134</v>
      </c>
      <c r="B53" s="10" t="s">
        <v>135</v>
      </c>
      <c r="C53" s="11" t="s">
        <v>24</v>
      </c>
      <c r="D53" s="11">
        <v>245</v>
      </c>
      <c r="E53" s="12" t="str">
        <f t="shared" si="1"/>
        <v>Y</v>
      </c>
      <c r="F53" s="11"/>
      <c r="G53" s="4">
        <v>1</v>
      </c>
      <c r="H53" s="4">
        <v>7</v>
      </c>
      <c r="I53" s="5">
        <v>1</v>
      </c>
      <c r="J53" s="5">
        <v>7</v>
      </c>
      <c r="K53" s="6"/>
      <c r="L53" s="6"/>
      <c r="M53" s="7"/>
      <c r="N53" s="7"/>
      <c r="O53" s="12" t="str">
        <f t="shared" si="0"/>
        <v>noun (f)</v>
      </c>
      <c r="S53" s="15"/>
      <c r="T53" s="13"/>
      <c r="U53" s="13"/>
      <c r="V53" s="13"/>
      <c r="W53" s="13"/>
      <c r="X53" s="13"/>
      <c r="Y53" s="13"/>
      <c r="Z53" s="13"/>
      <c r="AA53" s="13"/>
      <c r="AB53" s="13"/>
    </row>
    <row r="54" spans="1:28" s="12" customFormat="1" ht="13.8" x14ac:dyDescent="0.25">
      <c r="A54" s="10" t="s">
        <v>136</v>
      </c>
      <c r="B54" s="10" t="s">
        <v>137</v>
      </c>
      <c r="C54" s="11" t="s">
        <v>67</v>
      </c>
      <c r="D54" s="11">
        <v>2198</v>
      </c>
      <c r="E54" s="12" t="str">
        <f t="shared" si="1"/>
        <v>N</v>
      </c>
      <c r="F54" s="11"/>
      <c r="G54" s="16">
        <v>1</v>
      </c>
      <c r="H54" s="16">
        <v>7</v>
      </c>
      <c r="I54" s="17">
        <v>1</v>
      </c>
      <c r="J54" s="17">
        <v>7</v>
      </c>
      <c r="K54" s="18"/>
      <c r="L54" s="18"/>
      <c r="M54" s="19"/>
      <c r="N54" s="19"/>
      <c r="O54" s="12" t="str">
        <f t="shared" si="0"/>
        <v>adj</v>
      </c>
      <c r="S54" s="15"/>
    </row>
    <row r="55" spans="1:28" s="12" customFormat="1" ht="13.8" x14ac:dyDescent="0.25">
      <c r="A55" s="10" t="s">
        <v>138</v>
      </c>
      <c r="B55" s="10" t="s">
        <v>139</v>
      </c>
      <c r="C55" s="11" t="s">
        <v>67</v>
      </c>
      <c r="D55" s="11">
        <v>2198</v>
      </c>
      <c r="E55" s="12" t="str">
        <f t="shared" si="1"/>
        <v>N</v>
      </c>
      <c r="F55" s="11"/>
      <c r="G55" s="16">
        <v>1</v>
      </c>
      <c r="H55" s="16">
        <v>7</v>
      </c>
      <c r="I55" s="17">
        <v>1</v>
      </c>
      <c r="J55" s="17">
        <v>7</v>
      </c>
      <c r="K55" s="18"/>
      <c r="L55" s="18"/>
      <c r="M55" s="19"/>
      <c r="N55" s="19"/>
      <c r="O55" s="12" t="str">
        <f t="shared" si="0"/>
        <v>adj</v>
      </c>
      <c r="S55" s="15"/>
    </row>
    <row r="56" spans="1:28" s="12" customFormat="1" ht="13.8" x14ac:dyDescent="0.25">
      <c r="A56" s="10" t="s">
        <v>140</v>
      </c>
      <c r="B56" s="10" t="s">
        <v>141</v>
      </c>
      <c r="C56" s="11" t="s">
        <v>67</v>
      </c>
      <c r="D56" s="11">
        <v>2424</v>
      </c>
      <c r="E56" s="12" t="str">
        <f t="shared" si="1"/>
        <v>N</v>
      </c>
      <c r="F56" s="11"/>
      <c r="G56" s="16">
        <v>1</v>
      </c>
      <c r="H56" s="16">
        <v>7</v>
      </c>
      <c r="I56" s="17">
        <v>1</v>
      </c>
      <c r="J56" s="17">
        <v>7</v>
      </c>
      <c r="K56" s="18"/>
      <c r="L56" s="18"/>
      <c r="M56" s="19"/>
      <c r="N56" s="19"/>
      <c r="O56" s="12" t="str">
        <f t="shared" si="0"/>
        <v>adj</v>
      </c>
      <c r="S56" s="15"/>
    </row>
    <row r="57" spans="1:28" s="12" customFormat="1" ht="13.8" x14ac:dyDescent="0.25">
      <c r="A57" s="10" t="s">
        <v>142</v>
      </c>
      <c r="B57" s="10" t="s">
        <v>143</v>
      </c>
      <c r="C57" s="11" t="s">
        <v>67</v>
      </c>
      <c r="D57" s="11">
        <v>2424</v>
      </c>
      <c r="E57" s="12" t="str">
        <f t="shared" si="1"/>
        <v>N</v>
      </c>
      <c r="F57" s="11"/>
      <c r="G57" s="16">
        <v>1</v>
      </c>
      <c r="H57" s="16">
        <v>7</v>
      </c>
      <c r="I57" s="17">
        <v>1</v>
      </c>
      <c r="J57" s="17">
        <v>7</v>
      </c>
      <c r="K57" s="18"/>
      <c r="L57" s="18"/>
      <c r="M57" s="19"/>
      <c r="N57" s="19"/>
      <c r="O57" s="12" t="str">
        <f t="shared" si="0"/>
        <v>adj</v>
      </c>
      <c r="S57" s="15"/>
    </row>
    <row r="58" spans="1:28" s="12" customFormat="1" ht="13.8" x14ac:dyDescent="0.25">
      <c r="A58" s="10" t="s">
        <v>144</v>
      </c>
      <c r="B58" s="10" t="s">
        <v>145</v>
      </c>
      <c r="C58" s="11" t="s">
        <v>67</v>
      </c>
      <c r="D58" s="11">
        <v>764</v>
      </c>
      <c r="E58" s="12" t="str">
        <f t="shared" si="1"/>
        <v>Y</v>
      </c>
      <c r="F58" s="11"/>
      <c r="G58" s="16">
        <v>1</v>
      </c>
      <c r="H58" s="16">
        <v>7</v>
      </c>
      <c r="I58" s="17">
        <v>1</v>
      </c>
      <c r="J58" s="17">
        <v>7</v>
      </c>
      <c r="K58" s="18"/>
      <c r="L58" s="18"/>
      <c r="M58" s="19"/>
      <c r="N58" s="19"/>
      <c r="O58" s="12" t="str">
        <f t="shared" si="0"/>
        <v>adj</v>
      </c>
      <c r="S58" s="15"/>
    </row>
    <row r="59" spans="1:28" s="12" customFormat="1" ht="13.8" x14ac:dyDescent="0.25">
      <c r="A59" s="10" t="s">
        <v>146</v>
      </c>
      <c r="B59" s="10" t="s">
        <v>147</v>
      </c>
      <c r="C59" s="11" t="s">
        <v>67</v>
      </c>
      <c r="D59" s="11">
        <v>764</v>
      </c>
      <c r="E59" s="12" t="str">
        <f t="shared" si="1"/>
        <v>Y</v>
      </c>
      <c r="F59" s="11"/>
      <c r="G59" s="16">
        <v>1</v>
      </c>
      <c r="H59" s="16">
        <v>7</v>
      </c>
      <c r="I59" s="17">
        <v>1</v>
      </c>
      <c r="J59" s="17">
        <v>7</v>
      </c>
      <c r="K59" s="18"/>
      <c r="L59" s="18"/>
      <c r="M59" s="19"/>
      <c r="N59" s="19"/>
      <c r="O59" s="12" t="str">
        <f t="shared" si="0"/>
        <v>adj</v>
      </c>
      <c r="S59" s="15"/>
    </row>
    <row r="60" spans="1:28" s="12" customFormat="1" ht="13.8" x14ac:dyDescent="0.25">
      <c r="A60" s="10" t="s">
        <v>148</v>
      </c>
      <c r="B60" s="10" t="s">
        <v>149</v>
      </c>
      <c r="C60" s="11" t="s">
        <v>67</v>
      </c>
      <c r="D60" s="11">
        <v>412</v>
      </c>
      <c r="E60" s="12" t="str">
        <f t="shared" si="1"/>
        <v>Y</v>
      </c>
      <c r="F60" s="11"/>
      <c r="G60" s="16">
        <v>1</v>
      </c>
      <c r="H60" s="16">
        <v>7</v>
      </c>
      <c r="I60" s="17">
        <v>1</v>
      </c>
      <c r="J60" s="17">
        <v>7</v>
      </c>
      <c r="K60" s="18"/>
      <c r="L60" s="18"/>
      <c r="M60" s="19"/>
      <c r="N60" s="19"/>
      <c r="O60" s="12" t="str">
        <f t="shared" si="0"/>
        <v>adj</v>
      </c>
      <c r="S60" s="15"/>
      <c r="T60" s="13"/>
      <c r="U60" s="13"/>
      <c r="V60" s="13"/>
      <c r="W60" s="13"/>
      <c r="X60" s="13"/>
      <c r="Y60" s="13"/>
      <c r="Z60" s="13"/>
      <c r="AA60" s="13"/>
      <c r="AB60" s="13"/>
    </row>
    <row r="61" spans="1:28" s="12" customFormat="1" ht="13.8" x14ac:dyDescent="0.25">
      <c r="A61" s="10" t="s">
        <v>150</v>
      </c>
      <c r="B61" s="10" t="s">
        <v>151</v>
      </c>
      <c r="C61" s="11" t="s">
        <v>67</v>
      </c>
      <c r="D61" s="11">
        <v>412</v>
      </c>
      <c r="E61" s="12" t="str">
        <f t="shared" si="1"/>
        <v>Y</v>
      </c>
      <c r="F61" s="11"/>
      <c r="G61" s="16">
        <v>1</v>
      </c>
      <c r="H61" s="16">
        <v>7</v>
      </c>
      <c r="I61" s="5">
        <v>1</v>
      </c>
      <c r="J61" s="5">
        <v>7</v>
      </c>
      <c r="K61" s="18"/>
      <c r="L61" s="18"/>
      <c r="M61" s="7"/>
      <c r="N61" s="7"/>
      <c r="O61" s="12" t="str">
        <f t="shared" si="0"/>
        <v>adj</v>
      </c>
      <c r="S61" s="15"/>
    </row>
    <row r="62" spans="1:28" s="12" customFormat="1" ht="13.8" x14ac:dyDescent="0.25">
      <c r="A62" s="10" t="s">
        <v>152</v>
      </c>
      <c r="B62" s="10" t="s">
        <v>153</v>
      </c>
      <c r="C62" s="11" t="s">
        <v>28</v>
      </c>
      <c r="D62" s="11">
        <v>3692</v>
      </c>
      <c r="E62" s="12" t="str">
        <f t="shared" si="1"/>
        <v>N</v>
      </c>
      <c r="F62" s="11"/>
      <c r="G62" s="16">
        <v>1</v>
      </c>
      <c r="H62" s="16">
        <v>8</v>
      </c>
      <c r="I62" s="17"/>
      <c r="J62" s="17"/>
      <c r="K62" s="18">
        <v>2</v>
      </c>
      <c r="L62" s="18">
        <v>3</v>
      </c>
      <c r="M62" s="19"/>
      <c r="N62" s="19"/>
      <c r="O62" s="12" t="str">
        <f t="shared" si="0"/>
        <v>noun (m)</v>
      </c>
      <c r="S62" s="15"/>
    </row>
    <row r="63" spans="1:28" s="12" customFormat="1" ht="13.8" x14ac:dyDescent="0.25">
      <c r="A63" s="10" t="s">
        <v>154</v>
      </c>
      <c r="B63" s="10" t="s">
        <v>155</v>
      </c>
      <c r="C63" s="11" t="s">
        <v>24</v>
      </c>
      <c r="D63" s="11">
        <v>2979</v>
      </c>
      <c r="E63" s="12" t="str">
        <f t="shared" si="1"/>
        <v>N</v>
      </c>
      <c r="F63" s="11"/>
      <c r="G63" s="4">
        <v>1</v>
      </c>
      <c r="H63" s="4">
        <v>8</v>
      </c>
      <c r="I63" s="5"/>
      <c r="J63" s="5"/>
      <c r="K63" s="18"/>
      <c r="L63" s="18"/>
      <c r="M63" s="19"/>
      <c r="N63" s="19"/>
      <c r="O63" s="12" t="str">
        <f t="shared" si="0"/>
        <v>noun (f)</v>
      </c>
      <c r="S63" s="15"/>
    </row>
    <row r="64" spans="1:28" s="12" customFormat="1" ht="13.8" x14ac:dyDescent="0.25">
      <c r="A64" s="10" t="s">
        <v>156</v>
      </c>
      <c r="B64" s="10" t="s">
        <v>157</v>
      </c>
      <c r="C64" s="11" t="s">
        <v>28</v>
      </c>
      <c r="D64" s="11">
        <v>4001</v>
      </c>
      <c r="E64" s="12" t="str">
        <f t="shared" si="1"/>
        <v>N</v>
      </c>
      <c r="F64" s="11"/>
      <c r="G64" s="4">
        <v>1</v>
      </c>
      <c r="H64" s="4">
        <v>8</v>
      </c>
      <c r="I64" s="5"/>
      <c r="J64" s="5"/>
      <c r="K64" s="6"/>
      <c r="L64" s="6"/>
      <c r="M64" s="7"/>
      <c r="N64" s="7"/>
      <c r="O64" s="12" t="str">
        <f t="shared" si="0"/>
        <v>noun (m)</v>
      </c>
      <c r="S64" s="15"/>
    </row>
    <row r="65" spans="1:19" s="12" customFormat="1" ht="13.8" x14ac:dyDescent="0.25">
      <c r="A65" s="10" t="s">
        <v>158</v>
      </c>
      <c r="B65" s="10" t="s">
        <v>159</v>
      </c>
      <c r="C65" s="11" t="s">
        <v>28</v>
      </c>
      <c r="D65" s="11">
        <v>291</v>
      </c>
      <c r="E65" s="12" t="str">
        <f t="shared" si="1"/>
        <v>Y</v>
      </c>
      <c r="F65" s="11"/>
      <c r="G65" s="16">
        <v>1</v>
      </c>
      <c r="H65" s="16">
        <v>8</v>
      </c>
      <c r="I65" s="5"/>
      <c r="J65" s="5"/>
      <c r="K65" s="6"/>
      <c r="L65" s="6"/>
      <c r="M65" s="7"/>
      <c r="N65" s="7"/>
      <c r="O65" s="12" t="str">
        <f t="shared" si="0"/>
        <v>noun (m)</v>
      </c>
      <c r="S65" s="15"/>
    </row>
    <row r="66" spans="1:19" s="12" customFormat="1" ht="13.8" x14ac:dyDescent="0.25">
      <c r="A66" s="10" t="s">
        <v>160</v>
      </c>
      <c r="B66" s="10" t="s">
        <v>161</v>
      </c>
      <c r="C66" s="11" t="s">
        <v>24</v>
      </c>
      <c r="D66" s="11">
        <v>3912</v>
      </c>
      <c r="E66" s="12" t="s">
        <v>162</v>
      </c>
      <c r="F66" s="11"/>
      <c r="G66" s="16">
        <v>1</v>
      </c>
      <c r="H66" s="16">
        <v>8</v>
      </c>
      <c r="I66" s="5"/>
      <c r="J66" s="5"/>
      <c r="K66" s="6"/>
      <c r="L66" s="6"/>
      <c r="M66" s="7"/>
      <c r="N66" s="7"/>
      <c r="O66" s="12" t="str">
        <f t="shared" ref="O66:O129" si="4">IF(AND(ISBLANK(G66),ISBLANK(I66),ISBLANK(K66),ISBLANK(M66)),"",C66)</f>
        <v>noun (f)</v>
      </c>
      <c r="S66" s="15"/>
    </row>
    <row r="67" spans="1:19" s="12" customFormat="1" ht="13.8" x14ac:dyDescent="0.25">
      <c r="A67" s="10" t="s">
        <v>163</v>
      </c>
      <c r="B67" s="10" t="s">
        <v>164</v>
      </c>
      <c r="C67" s="11" t="s">
        <v>24</v>
      </c>
      <c r="D67" s="11" t="s">
        <v>25</v>
      </c>
      <c r="E67" s="12" t="s">
        <v>162</v>
      </c>
      <c r="F67" s="11"/>
      <c r="G67" s="16">
        <v>1</v>
      </c>
      <c r="H67" s="16">
        <v>8</v>
      </c>
      <c r="I67" s="5"/>
      <c r="J67" s="5"/>
      <c r="K67" s="6"/>
      <c r="L67" s="6"/>
      <c r="M67" s="7"/>
      <c r="N67" s="7"/>
      <c r="O67" s="12" t="str">
        <f t="shared" si="4"/>
        <v>noun (f)</v>
      </c>
      <c r="S67" s="15"/>
    </row>
    <row r="68" spans="1:19" s="12" customFormat="1" ht="13.8" x14ac:dyDescent="0.25">
      <c r="A68" s="10" t="s">
        <v>165</v>
      </c>
      <c r="B68" s="10" t="s">
        <v>166</v>
      </c>
      <c r="C68" s="11" t="s">
        <v>28</v>
      </c>
      <c r="D68" s="11">
        <v>2343</v>
      </c>
      <c r="E68" s="12" t="str">
        <f>IF(D68&lt;=2000,"Y","N")</f>
        <v>N</v>
      </c>
      <c r="F68" s="11"/>
      <c r="G68" s="4">
        <v>1</v>
      </c>
      <c r="H68" s="4">
        <v>8</v>
      </c>
      <c r="I68" s="5"/>
      <c r="J68" s="5"/>
      <c r="K68" s="6"/>
      <c r="L68" s="6"/>
      <c r="M68" s="7"/>
      <c r="N68" s="7"/>
      <c r="O68" s="12" t="str">
        <f t="shared" si="4"/>
        <v>noun (m)</v>
      </c>
      <c r="S68" s="15"/>
    </row>
    <row r="69" spans="1:19" s="12" customFormat="1" ht="13.8" x14ac:dyDescent="0.25">
      <c r="A69" s="10" t="s">
        <v>167</v>
      </c>
      <c r="B69" s="10" t="s">
        <v>168</v>
      </c>
      <c r="C69" s="11" t="s">
        <v>28</v>
      </c>
      <c r="D69" s="11" t="s">
        <v>25</v>
      </c>
      <c r="F69" s="11"/>
      <c r="G69" s="16">
        <v>1</v>
      </c>
      <c r="H69" s="16">
        <v>8</v>
      </c>
      <c r="I69" s="5"/>
      <c r="J69" s="5"/>
      <c r="K69" s="6"/>
      <c r="L69" s="6"/>
      <c r="M69" s="7"/>
      <c r="N69" s="7"/>
      <c r="O69" s="12" t="str">
        <f t="shared" si="4"/>
        <v>noun (m)</v>
      </c>
      <c r="S69" s="15"/>
    </row>
    <row r="70" spans="1:19" s="12" customFormat="1" ht="16.8" x14ac:dyDescent="0.25">
      <c r="A70" s="10" t="s">
        <v>169</v>
      </c>
      <c r="B70" s="10" t="s">
        <v>170</v>
      </c>
      <c r="C70" s="11" t="s">
        <v>171</v>
      </c>
      <c r="D70" s="11">
        <v>3</v>
      </c>
      <c r="E70" s="12" t="str">
        <f t="shared" ref="E70:E101" si="5">IF(D70&lt;=2000,"Y","N")</f>
        <v>Y</v>
      </c>
      <c r="F70" s="11"/>
      <c r="G70" s="4">
        <v>1</v>
      </c>
      <c r="H70" s="4">
        <v>8</v>
      </c>
      <c r="I70" s="5">
        <v>1</v>
      </c>
      <c r="J70" s="5">
        <v>8</v>
      </c>
      <c r="K70" s="6"/>
      <c r="L70" s="6"/>
      <c r="M70" s="7"/>
      <c r="N70" s="7"/>
      <c r="O70" s="12" t="str">
        <f t="shared" si="4"/>
        <v>det</v>
      </c>
      <c r="S70" s="15"/>
    </row>
    <row r="71" spans="1:19" s="12" customFormat="1" ht="16.8" x14ac:dyDescent="0.25">
      <c r="A71" s="10" t="s">
        <v>172</v>
      </c>
      <c r="B71" s="10" t="s">
        <v>173</v>
      </c>
      <c r="C71" s="11" t="s">
        <v>171</v>
      </c>
      <c r="D71" s="11">
        <v>3</v>
      </c>
      <c r="E71" s="12" t="str">
        <f t="shared" si="5"/>
        <v>Y</v>
      </c>
      <c r="F71" s="11" t="s">
        <v>169</v>
      </c>
      <c r="G71" s="4">
        <v>1</v>
      </c>
      <c r="H71" s="4">
        <v>8</v>
      </c>
      <c r="I71" s="5">
        <v>1</v>
      </c>
      <c r="J71" s="5">
        <v>8</v>
      </c>
      <c r="K71" s="6"/>
      <c r="L71" s="6"/>
      <c r="M71" s="7"/>
      <c r="N71" s="7"/>
      <c r="O71" s="12" t="str">
        <f t="shared" si="4"/>
        <v>det</v>
      </c>
      <c r="S71" s="15"/>
    </row>
    <row r="72" spans="1:19" s="12" customFormat="1" ht="13.8" x14ac:dyDescent="0.25">
      <c r="A72" s="10" t="s">
        <v>174</v>
      </c>
      <c r="B72" s="10" t="s">
        <v>175</v>
      </c>
      <c r="C72" s="11" t="s">
        <v>14</v>
      </c>
      <c r="D72" s="11">
        <v>8</v>
      </c>
      <c r="E72" s="12" t="str">
        <f t="shared" si="5"/>
        <v>Y</v>
      </c>
      <c r="F72" s="11"/>
      <c r="G72" s="4">
        <v>1</v>
      </c>
      <c r="H72" s="4">
        <v>9</v>
      </c>
      <c r="I72" s="5">
        <v>1</v>
      </c>
      <c r="J72" s="5">
        <v>9</v>
      </c>
      <c r="K72" s="6"/>
      <c r="L72" s="6"/>
      <c r="M72" s="7"/>
      <c r="N72" s="7"/>
      <c r="O72" s="12" t="str">
        <f t="shared" si="4"/>
        <v>verb</v>
      </c>
      <c r="S72" s="15"/>
    </row>
    <row r="73" spans="1:19" s="12" customFormat="1" ht="13.8" x14ac:dyDescent="0.25">
      <c r="A73" s="10" t="s">
        <v>176</v>
      </c>
      <c r="B73" s="10" t="s">
        <v>177</v>
      </c>
      <c r="C73" s="11" t="s">
        <v>54</v>
      </c>
      <c r="D73" s="11">
        <v>8</v>
      </c>
      <c r="E73" s="12" t="str">
        <f t="shared" si="5"/>
        <v>Y</v>
      </c>
      <c r="F73" s="11" t="s">
        <v>174</v>
      </c>
      <c r="G73" s="4">
        <v>1</v>
      </c>
      <c r="H73" s="4">
        <v>9</v>
      </c>
      <c r="I73" s="5">
        <v>1</v>
      </c>
      <c r="J73" s="5">
        <v>9</v>
      </c>
      <c r="K73" s="6"/>
      <c r="L73" s="6"/>
      <c r="M73" s="7"/>
      <c r="N73" s="7"/>
      <c r="O73" s="12" t="str">
        <f t="shared" si="4"/>
        <v>verb (irreg)</v>
      </c>
      <c r="S73" s="15"/>
    </row>
    <row r="74" spans="1:19" s="12" customFormat="1" ht="13.8" x14ac:dyDescent="0.25">
      <c r="A74" s="10" t="s">
        <v>178</v>
      </c>
      <c r="B74" s="10" t="s">
        <v>179</v>
      </c>
      <c r="C74" s="11" t="s">
        <v>54</v>
      </c>
      <c r="D74" s="11">
        <v>8</v>
      </c>
      <c r="E74" s="12" t="str">
        <f t="shared" si="5"/>
        <v>Y</v>
      </c>
      <c r="F74" s="11" t="s">
        <v>174</v>
      </c>
      <c r="G74" s="4">
        <v>1</v>
      </c>
      <c r="H74" s="4">
        <v>9</v>
      </c>
      <c r="I74" s="5">
        <v>1</v>
      </c>
      <c r="J74" s="5">
        <v>9</v>
      </c>
      <c r="K74" s="6"/>
      <c r="L74" s="6"/>
      <c r="M74" s="7"/>
      <c r="N74" s="7"/>
      <c r="O74" s="12" t="str">
        <f t="shared" si="4"/>
        <v>verb (irreg)</v>
      </c>
      <c r="S74" s="15"/>
    </row>
    <row r="75" spans="1:19" s="12" customFormat="1" ht="13.8" x14ac:dyDescent="0.25">
      <c r="A75" s="10" t="s">
        <v>180</v>
      </c>
      <c r="B75" s="10" t="s">
        <v>181</v>
      </c>
      <c r="C75" s="11" t="s">
        <v>41</v>
      </c>
      <c r="D75" s="11">
        <v>297</v>
      </c>
      <c r="E75" s="12" t="str">
        <f t="shared" si="5"/>
        <v>Y</v>
      </c>
      <c r="F75" s="11"/>
      <c r="G75" s="16">
        <v>1</v>
      </c>
      <c r="H75" s="16">
        <v>9</v>
      </c>
      <c r="I75" s="5">
        <v>1</v>
      </c>
      <c r="J75" s="5">
        <v>9</v>
      </c>
      <c r="K75" s="6"/>
      <c r="L75" s="6"/>
      <c r="M75" s="7"/>
      <c r="N75" s="7"/>
      <c r="O75" s="12" t="str">
        <f t="shared" si="4"/>
        <v>pron</v>
      </c>
      <c r="S75" s="15"/>
    </row>
    <row r="76" spans="1:19" s="12" customFormat="1" ht="13.8" x14ac:dyDescent="0.25">
      <c r="A76" s="10" t="s">
        <v>182</v>
      </c>
      <c r="B76" s="10" t="s">
        <v>183</v>
      </c>
      <c r="C76" s="11" t="s">
        <v>28</v>
      </c>
      <c r="D76" s="11">
        <v>1002</v>
      </c>
      <c r="E76" s="12" t="str">
        <f t="shared" si="5"/>
        <v>Y</v>
      </c>
      <c r="F76" s="11"/>
      <c r="G76" s="4">
        <v>1</v>
      </c>
      <c r="H76" s="4">
        <v>9</v>
      </c>
      <c r="I76" s="5"/>
      <c r="J76" s="5"/>
      <c r="K76" s="6"/>
      <c r="L76" s="6"/>
      <c r="M76" s="7"/>
      <c r="N76" s="7"/>
      <c r="O76" s="12" t="str">
        <f t="shared" si="4"/>
        <v>noun (m)</v>
      </c>
      <c r="S76" s="15"/>
    </row>
    <row r="77" spans="1:19" s="12" customFormat="1" ht="13.8" x14ac:dyDescent="0.25">
      <c r="A77" s="10" t="s">
        <v>184</v>
      </c>
      <c r="B77" s="10" t="s">
        <v>185</v>
      </c>
      <c r="C77" s="11" t="s">
        <v>28</v>
      </c>
      <c r="D77" s="11">
        <v>1755</v>
      </c>
      <c r="E77" s="12" t="str">
        <f t="shared" si="5"/>
        <v>Y</v>
      </c>
      <c r="F77" s="11"/>
      <c r="G77" s="4">
        <v>1</v>
      </c>
      <c r="H77" s="4">
        <v>9</v>
      </c>
      <c r="I77" s="5"/>
      <c r="J77" s="5"/>
      <c r="K77" s="6"/>
      <c r="L77" s="6"/>
      <c r="M77" s="7"/>
      <c r="N77" s="7"/>
      <c r="O77" s="12" t="str">
        <f t="shared" si="4"/>
        <v>noun (m)</v>
      </c>
      <c r="S77" s="15"/>
    </row>
    <row r="78" spans="1:19" s="12" customFormat="1" ht="13.8" x14ac:dyDescent="0.25">
      <c r="A78" s="10" t="s">
        <v>186</v>
      </c>
      <c r="B78" s="10" t="s">
        <v>187</v>
      </c>
      <c r="C78" s="11" t="s">
        <v>28</v>
      </c>
      <c r="D78" s="11">
        <v>3138</v>
      </c>
      <c r="E78" s="12" t="str">
        <f t="shared" si="5"/>
        <v>N</v>
      </c>
      <c r="F78" s="11"/>
      <c r="G78" s="4">
        <v>1</v>
      </c>
      <c r="H78" s="4">
        <v>9</v>
      </c>
      <c r="I78" s="5">
        <v>1</v>
      </c>
      <c r="J78" s="5">
        <v>9</v>
      </c>
      <c r="K78" s="6"/>
      <c r="L78" s="6"/>
      <c r="M78" s="7"/>
      <c r="N78" s="7"/>
      <c r="O78" s="12" t="str">
        <f t="shared" si="4"/>
        <v>noun (m)</v>
      </c>
      <c r="S78" s="15"/>
    </row>
    <row r="79" spans="1:19" s="12" customFormat="1" ht="13.8" x14ac:dyDescent="0.25">
      <c r="A79" s="10" t="s">
        <v>188</v>
      </c>
      <c r="B79" s="10" t="s">
        <v>189</v>
      </c>
      <c r="C79" s="11" t="s">
        <v>24</v>
      </c>
      <c r="D79" s="11">
        <v>1412</v>
      </c>
      <c r="E79" s="12" t="str">
        <f t="shared" si="5"/>
        <v>Y</v>
      </c>
      <c r="F79" s="11"/>
      <c r="G79" s="4">
        <v>1</v>
      </c>
      <c r="H79" s="4">
        <v>9</v>
      </c>
      <c r="I79" s="5"/>
      <c r="J79" s="5"/>
      <c r="K79" s="6"/>
      <c r="L79" s="6"/>
      <c r="M79" s="7"/>
      <c r="N79" s="7"/>
      <c r="O79" s="12" t="str">
        <f t="shared" si="4"/>
        <v>noun (f)</v>
      </c>
      <c r="S79" s="15"/>
    </row>
    <row r="80" spans="1:19" s="12" customFormat="1" ht="13.8" x14ac:dyDescent="0.25">
      <c r="A80" s="10" t="s">
        <v>190</v>
      </c>
      <c r="B80" s="10" t="s">
        <v>191</v>
      </c>
      <c r="C80" s="11" t="s">
        <v>24</v>
      </c>
      <c r="D80" s="11">
        <v>1019</v>
      </c>
      <c r="E80" s="12" t="str">
        <f t="shared" si="5"/>
        <v>Y</v>
      </c>
      <c r="F80" s="11"/>
      <c r="G80" s="4">
        <v>1</v>
      </c>
      <c r="H80" s="4">
        <v>9</v>
      </c>
      <c r="I80" s="5"/>
      <c r="J80" s="5"/>
      <c r="K80" s="6"/>
      <c r="L80" s="6"/>
      <c r="M80" s="7"/>
      <c r="N80" s="7"/>
      <c r="O80" s="12" t="str">
        <f t="shared" si="4"/>
        <v>noun (f)</v>
      </c>
      <c r="S80" s="15"/>
    </row>
    <row r="81" spans="1:19" s="12" customFormat="1" ht="13.8" x14ac:dyDescent="0.25">
      <c r="A81" s="10" t="s">
        <v>192</v>
      </c>
      <c r="B81" s="21" t="s">
        <v>193</v>
      </c>
      <c r="C81" s="11" t="s">
        <v>56</v>
      </c>
      <c r="D81" s="11">
        <v>33</v>
      </c>
      <c r="E81" s="12" t="str">
        <f t="shared" si="5"/>
        <v>Y</v>
      </c>
      <c r="F81" s="11"/>
      <c r="G81" s="4">
        <v>1</v>
      </c>
      <c r="H81" s="4">
        <v>9</v>
      </c>
      <c r="I81" s="5"/>
      <c r="J81" s="5"/>
      <c r="K81" s="6"/>
      <c r="L81" s="6"/>
      <c r="M81" s="7"/>
      <c r="N81" s="7"/>
      <c r="O81" s="12" t="str">
        <f t="shared" si="4"/>
        <v>conj</v>
      </c>
      <c r="S81" s="15"/>
    </row>
    <row r="82" spans="1:19" s="12" customFormat="1" ht="13.8" x14ac:dyDescent="0.25">
      <c r="A82" s="10" t="s">
        <v>194</v>
      </c>
      <c r="B82" s="10" t="s">
        <v>195</v>
      </c>
      <c r="C82" s="11" t="s">
        <v>54</v>
      </c>
      <c r="D82" s="11">
        <v>8</v>
      </c>
      <c r="E82" s="12" t="str">
        <f t="shared" si="5"/>
        <v>Y</v>
      </c>
      <c r="F82" s="11" t="s">
        <v>174</v>
      </c>
      <c r="G82" s="4">
        <v>1</v>
      </c>
      <c r="H82" s="4">
        <v>10</v>
      </c>
      <c r="I82" s="5">
        <v>1</v>
      </c>
      <c r="J82" s="5">
        <v>10</v>
      </c>
      <c r="K82" s="6"/>
      <c r="L82" s="6"/>
      <c r="M82" s="7"/>
      <c r="N82" s="7"/>
      <c r="O82" s="12" t="str">
        <f t="shared" si="4"/>
        <v>verb (irreg)</v>
      </c>
      <c r="S82" s="15"/>
    </row>
    <row r="83" spans="1:19" s="12" customFormat="1" ht="13.8" x14ac:dyDescent="0.25">
      <c r="A83" s="10" t="s">
        <v>196</v>
      </c>
      <c r="B83" s="10" t="s">
        <v>197</v>
      </c>
      <c r="C83" s="11" t="s">
        <v>28</v>
      </c>
      <c r="D83" s="11" t="s">
        <v>25</v>
      </c>
      <c r="E83" s="12" t="str">
        <f t="shared" si="5"/>
        <v>N</v>
      </c>
      <c r="F83" s="11"/>
      <c r="G83" s="4">
        <v>1</v>
      </c>
      <c r="H83" s="4">
        <v>10</v>
      </c>
      <c r="I83" s="5">
        <v>1</v>
      </c>
      <c r="J83" s="5">
        <v>9</v>
      </c>
      <c r="K83" s="6"/>
      <c r="L83" s="6"/>
      <c r="M83" s="7"/>
      <c r="N83" s="7"/>
      <c r="O83" s="12" t="str">
        <f t="shared" si="4"/>
        <v>noun (m)</v>
      </c>
      <c r="S83" s="15"/>
    </row>
    <row r="84" spans="1:19" s="12" customFormat="1" ht="13.8" x14ac:dyDescent="0.25">
      <c r="A84" s="10" t="s">
        <v>198</v>
      </c>
      <c r="B84" s="10" t="s">
        <v>199</v>
      </c>
      <c r="C84" s="11" t="s">
        <v>24</v>
      </c>
      <c r="D84" s="11" t="s">
        <v>25</v>
      </c>
      <c r="E84" s="12" t="str">
        <f t="shared" si="5"/>
        <v>N</v>
      </c>
      <c r="F84" s="11"/>
      <c r="G84" s="4">
        <v>1</v>
      </c>
      <c r="H84" s="4">
        <v>10</v>
      </c>
      <c r="I84" s="5"/>
      <c r="J84" s="5"/>
      <c r="K84" s="6"/>
      <c r="L84" s="6"/>
      <c r="M84" s="7"/>
      <c r="N84" s="7"/>
      <c r="O84" s="12" t="str">
        <f t="shared" si="4"/>
        <v>noun (f)</v>
      </c>
      <c r="S84" s="15"/>
    </row>
    <row r="85" spans="1:19" s="12" customFormat="1" ht="13.8" x14ac:dyDescent="0.25">
      <c r="A85" s="10" t="s">
        <v>200</v>
      </c>
      <c r="B85" s="10" t="s">
        <v>201</v>
      </c>
      <c r="C85" s="11" t="s">
        <v>28</v>
      </c>
      <c r="D85" s="11">
        <v>358</v>
      </c>
      <c r="E85" s="12" t="str">
        <f t="shared" si="5"/>
        <v>Y</v>
      </c>
      <c r="F85" s="11"/>
      <c r="G85" s="4">
        <v>1</v>
      </c>
      <c r="H85" s="4">
        <v>10</v>
      </c>
      <c r="I85" s="5">
        <v>3</v>
      </c>
      <c r="J85" s="5">
        <v>3</v>
      </c>
      <c r="K85" s="6"/>
      <c r="L85" s="6"/>
      <c r="M85" s="7"/>
      <c r="N85" s="7"/>
      <c r="O85" s="12" t="str">
        <f t="shared" si="4"/>
        <v>noun (m)</v>
      </c>
      <c r="S85" s="15"/>
    </row>
    <row r="86" spans="1:19" s="12" customFormat="1" ht="13.8" x14ac:dyDescent="0.25">
      <c r="A86" s="10" t="s">
        <v>202</v>
      </c>
      <c r="B86" s="10" t="s">
        <v>203</v>
      </c>
      <c r="C86" s="11" t="s">
        <v>24</v>
      </c>
      <c r="D86" s="11">
        <v>488</v>
      </c>
      <c r="E86" s="12" t="str">
        <f t="shared" si="5"/>
        <v>Y</v>
      </c>
      <c r="F86" s="11"/>
      <c r="G86" s="4">
        <v>1</v>
      </c>
      <c r="H86" s="4">
        <v>10</v>
      </c>
      <c r="I86" s="5"/>
      <c r="J86" s="5"/>
      <c r="K86" s="6"/>
      <c r="L86" s="6"/>
      <c r="M86" s="7"/>
      <c r="N86" s="7"/>
      <c r="O86" s="12" t="str">
        <f t="shared" si="4"/>
        <v>noun (f)</v>
      </c>
      <c r="S86" s="15"/>
    </row>
    <row r="87" spans="1:19" s="12" customFormat="1" ht="13.8" x14ac:dyDescent="0.25">
      <c r="A87" s="10" t="s">
        <v>204</v>
      </c>
      <c r="B87" s="10" t="s">
        <v>205</v>
      </c>
      <c r="C87" s="11" t="s">
        <v>41</v>
      </c>
      <c r="D87" s="11">
        <v>132</v>
      </c>
      <c r="E87" s="12" t="str">
        <f t="shared" si="5"/>
        <v>Y</v>
      </c>
      <c r="F87" s="11"/>
      <c r="G87" s="4">
        <v>1</v>
      </c>
      <c r="H87" s="4">
        <v>11</v>
      </c>
      <c r="I87" s="5">
        <v>1</v>
      </c>
      <c r="J87" s="5">
        <v>11</v>
      </c>
      <c r="K87" s="6"/>
      <c r="L87" s="6"/>
      <c r="M87" s="7"/>
      <c r="N87" s="7"/>
      <c r="O87" s="12" t="str">
        <f t="shared" si="4"/>
        <v>pron</v>
      </c>
      <c r="S87" s="15"/>
    </row>
    <row r="88" spans="1:19" s="12" customFormat="1" ht="13.8" x14ac:dyDescent="0.25">
      <c r="A88" s="10" t="s">
        <v>206</v>
      </c>
      <c r="B88" s="10" t="s">
        <v>207</v>
      </c>
      <c r="C88" s="11" t="s">
        <v>41</v>
      </c>
      <c r="D88" s="11">
        <v>510</v>
      </c>
      <c r="E88" s="12" t="str">
        <f t="shared" si="5"/>
        <v>Y</v>
      </c>
      <c r="F88" s="11"/>
      <c r="G88" s="4">
        <v>1</v>
      </c>
      <c r="H88" s="4">
        <v>11</v>
      </c>
      <c r="I88" s="5">
        <v>1</v>
      </c>
      <c r="J88" s="5">
        <v>11</v>
      </c>
      <c r="K88" s="6"/>
      <c r="L88" s="6"/>
      <c r="M88" s="7"/>
      <c r="N88" s="7"/>
      <c r="O88" s="12" t="str">
        <f t="shared" si="4"/>
        <v>pron</v>
      </c>
      <c r="S88" s="15"/>
    </row>
    <row r="89" spans="1:19" s="12" customFormat="1" ht="13.8" x14ac:dyDescent="0.25">
      <c r="A89" s="10" t="s">
        <v>208</v>
      </c>
      <c r="B89" s="10" t="s">
        <v>209</v>
      </c>
      <c r="C89" s="11" t="s">
        <v>28</v>
      </c>
      <c r="D89" s="11">
        <v>2298</v>
      </c>
      <c r="E89" s="12" t="str">
        <f t="shared" si="5"/>
        <v>N</v>
      </c>
      <c r="F89" s="11"/>
      <c r="G89" s="4">
        <v>1</v>
      </c>
      <c r="H89" s="4">
        <v>11</v>
      </c>
      <c r="I89" s="17"/>
      <c r="J89" s="17"/>
      <c r="K89" s="6"/>
      <c r="L89" s="6"/>
      <c r="M89" s="7"/>
      <c r="N89" s="7"/>
      <c r="O89" s="12" t="str">
        <f t="shared" si="4"/>
        <v>noun (m)</v>
      </c>
      <c r="S89" s="15"/>
    </row>
    <row r="90" spans="1:19" s="12" customFormat="1" ht="13.8" x14ac:dyDescent="0.25">
      <c r="A90" s="10" t="s">
        <v>210</v>
      </c>
      <c r="B90" s="10" t="s">
        <v>211</v>
      </c>
      <c r="C90" s="11" t="s">
        <v>28</v>
      </c>
      <c r="D90" s="11">
        <v>4845</v>
      </c>
      <c r="E90" s="12" t="str">
        <f t="shared" si="5"/>
        <v>N</v>
      </c>
      <c r="F90" s="11"/>
      <c r="G90" s="4">
        <v>1</v>
      </c>
      <c r="H90" s="4">
        <v>11</v>
      </c>
      <c r="I90" s="17"/>
      <c r="J90" s="17"/>
      <c r="K90" s="6"/>
      <c r="L90" s="6"/>
      <c r="M90" s="7"/>
      <c r="N90" s="7"/>
      <c r="O90" s="12" t="str">
        <f t="shared" si="4"/>
        <v>noun (m)</v>
      </c>
      <c r="S90" s="15"/>
    </row>
    <row r="91" spans="1:19" s="12" customFormat="1" ht="13.8" x14ac:dyDescent="0.25">
      <c r="A91" s="10" t="s">
        <v>212</v>
      </c>
      <c r="B91" s="10" t="s">
        <v>213</v>
      </c>
      <c r="C91" s="11" t="s">
        <v>67</v>
      </c>
      <c r="D91" s="11">
        <v>1600</v>
      </c>
      <c r="E91" s="12" t="str">
        <f t="shared" si="5"/>
        <v>Y</v>
      </c>
      <c r="F91" s="11"/>
      <c r="G91" s="4">
        <v>1</v>
      </c>
      <c r="H91" s="4">
        <v>11</v>
      </c>
      <c r="I91" s="5"/>
      <c r="J91" s="5"/>
      <c r="K91" s="6"/>
      <c r="L91" s="6"/>
      <c r="M91" s="7"/>
      <c r="N91" s="7"/>
      <c r="O91" s="12" t="str">
        <f t="shared" si="4"/>
        <v>adj</v>
      </c>
      <c r="S91" s="15"/>
    </row>
    <row r="92" spans="1:19" s="12" customFormat="1" ht="13.8" x14ac:dyDescent="0.25">
      <c r="A92" s="10" t="s">
        <v>214</v>
      </c>
      <c r="B92" s="10" t="s">
        <v>215</v>
      </c>
      <c r="C92" s="11" t="s">
        <v>51</v>
      </c>
      <c r="D92" s="11">
        <v>10</v>
      </c>
      <c r="E92" s="12" t="str">
        <f t="shared" si="5"/>
        <v>Y</v>
      </c>
      <c r="F92" s="11"/>
      <c r="G92" s="4">
        <v>1</v>
      </c>
      <c r="H92" s="4">
        <v>11</v>
      </c>
      <c r="I92" s="5">
        <v>1</v>
      </c>
      <c r="J92" s="5">
        <v>11</v>
      </c>
      <c r="K92" s="6"/>
      <c r="L92" s="6"/>
      <c r="M92" s="7"/>
      <c r="N92" s="7"/>
      <c r="O92" s="12" t="str">
        <f t="shared" si="4"/>
        <v>prep</v>
      </c>
      <c r="S92" s="15"/>
    </row>
    <row r="93" spans="1:19" s="12" customFormat="1" ht="13.8" x14ac:dyDescent="0.25">
      <c r="A93" s="10" t="s">
        <v>216</v>
      </c>
      <c r="B93" s="10" t="s">
        <v>217</v>
      </c>
      <c r="C93" s="11" t="s">
        <v>28</v>
      </c>
      <c r="D93" s="11">
        <v>78</v>
      </c>
      <c r="E93" s="12" t="str">
        <f t="shared" si="5"/>
        <v>Y</v>
      </c>
      <c r="F93" s="11"/>
      <c r="G93" s="4">
        <v>1</v>
      </c>
      <c r="H93" s="4">
        <v>12</v>
      </c>
      <c r="I93" s="5">
        <v>1</v>
      </c>
      <c r="J93" s="5">
        <v>12</v>
      </c>
      <c r="K93" s="6"/>
      <c r="L93" s="6"/>
      <c r="M93" s="7"/>
      <c r="N93" s="7"/>
      <c r="O93" s="12" t="str">
        <f t="shared" si="4"/>
        <v>noun (m)</v>
      </c>
      <c r="S93" s="15"/>
    </row>
    <row r="94" spans="1:19" s="12" customFormat="1" ht="13.8" x14ac:dyDescent="0.25">
      <c r="A94" s="10" t="s">
        <v>218</v>
      </c>
      <c r="B94" s="10" t="s">
        <v>219</v>
      </c>
      <c r="C94" s="11" t="s">
        <v>67</v>
      </c>
      <c r="D94" s="11">
        <v>151</v>
      </c>
      <c r="E94" s="12" t="str">
        <f t="shared" si="5"/>
        <v>Y</v>
      </c>
      <c r="F94" s="11"/>
      <c r="G94" s="4">
        <v>1</v>
      </c>
      <c r="H94" s="4">
        <v>12</v>
      </c>
      <c r="I94" s="5">
        <v>1</v>
      </c>
      <c r="J94" s="5">
        <v>12</v>
      </c>
      <c r="K94" s="6"/>
      <c r="L94" s="6"/>
      <c r="M94" s="7"/>
      <c r="N94" s="7"/>
      <c r="O94" s="12" t="str">
        <f t="shared" si="4"/>
        <v>adj</v>
      </c>
      <c r="S94" s="15"/>
    </row>
    <row r="95" spans="1:19" s="12" customFormat="1" ht="13.8" x14ac:dyDescent="0.25">
      <c r="A95" s="10" t="s">
        <v>220</v>
      </c>
      <c r="B95" s="10" t="s">
        <v>221</v>
      </c>
      <c r="C95" s="11" t="s">
        <v>65</v>
      </c>
      <c r="D95" s="11" t="s">
        <v>25</v>
      </c>
      <c r="E95" s="12" t="str">
        <f t="shared" si="5"/>
        <v>N</v>
      </c>
      <c r="F95" s="11"/>
      <c r="G95" s="4">
        <v>1</v>
      </c>
      <c r="H95" s="4">
        <v>14</v>
      </c>
      <c r="I95" s="17">
        <v>1</v>
      </c>
      <c r="J95" s="17">
        <v>14</v>
      </c>
      <c r="K95" s="18"/>
      <c r="L95" s="18"/>
      <c r="M95" s="19"/>
      <c r="N95" s="19"/>
      <c r="O95" s="12" t="str">
        <f t="shared" si="4"/>
        <v>mwp</v>
      </c>
      <c r="S95" s="15"/>
    </row>
    <row r="96" spans="1:19" s="12" customFormat="1" ht="13.8" x14ac:dyDescent="0.25">
      <c r="A96" s="10" t="s">
        <v>222</v>
      </c>
      <c r="B96" s="10" t="s">
        <v>223</v>
      </c>
      <c r="C96" s="11" t="s">
        <v>14</v>
      </c>
      <c r="D96" s="11">
        <v>1820</v>
      </c>
      <c r="E96" s="12" t="str">
        <f t="shared" si="5"/>
        <v>Y</v>
      </c>
      <c r="F96" s="11"/>
      <c r="G96" s="4">
        <v>2</v>
      </c>
      <c r="H96" s="4">
        <v>1</v>
      </c>
      <c r="I96" s="5">
        <v>2</v>
      </c>
      <c r="J96" s="5">
        <v>1</v>
      </c>
      <c r="K96" s="6"/>
      <c r="L96" s="6"/>
      <c r="M96" s="7"/>
      <c r="N96" s="7"/>
      <c r="O96" s="12" t="str">
        <f t="shared" si="4"/>
        <v>verb</v>
      </c>
      <c r="S96" s="15"/>
    </row>
    <row r="97" spans="1:19" s="12" customFormat="1" ht="13.8" x14ac:dyDescent="0.25">
      <c r="A97" s="10" t="s">
        <v>224</v>
      </c>
      <c r="B97" s="10" t="s">
        <v>225</v>
      </c>
      <c r="C97" s="11" t="s">
        <v>14</v>
      </c>
      <c r="D97" s="11">
        <v>630</v>
      </c>
      <c r="E97" s="12" t="str">
        <f t="shared" si="5"/>
        <v>Y</v>
      </c>
      <c r="F97" s="11"/>
      <c r="G97" s="4">
        <v>2</v>
      </c>
      <c r="H97" s="4">
        <v>1</v>
      </c>
      <c r="I97" s="5"/>
      <c r="J97" s="5"/>
      <c r="K97" s="6"/>
      <c r="L97" s="6"/>
      <c r="M97" s="7"/>
      <c r="N97" s="7"/>
      <c r="O97" s="12" t="str">
        <f t="shared" si="4"/>
        <v>verb</v>
      </c>
      <c r="S97" s="15"/>
    </row>
    <row r="98" spans="1:19" s="12" customFormat="1" ht="13.8" x14ac:dyDescent="0.25">
      <c r="A98" s="10" t="s">
        <v>226</v>
      </c>
      <c r="B98" s="10" t="s">
        <v>227</v>
      </c>
      <c r="C98" s="11" t="s">
        <v>14</v>
      </c>
      <c r="D98" s="11">
        <v>345</v>
      </c>
      <c r="E98" s="12" t="str">
        <f t="shared" si="5"/>
        <v>Y</v>
      </c>
      <c r="F98" s="11"/>
      <c r="G98" s="4">
        <v>2</v>
      </c>
      <c r="H98" s="4">
        <v>1</v>
      </c>
      <c r="I98" s="5"/>
      <c r="J98" s="5"/>
      <c r="K98" s="6"/>
      <c r="L98" s="6"/>
      <c r="M98" s="7"/>
      <c r="N98" s="7"/>
      <c r="O98" s="12" t="str">
        <f t="shared" si="4"/>
        <v>verb</v>
      </c>
      <c r="S98" s="15"/>
    </row>
    <row r="99" spans="1:19" s="12" customFormat="1" ht="13.8" x14ac:dyDescent="0.25">
      <c r="A99" s="10" t="s">
        <v>228</v>
      </c>
      <c r="B99" s="10" t="s">
        <v>229</v>
      </c>
      <c r="C99" s="11" t="s">
        <v>24</v>
      </c>
      <c r="D99" s="11">
        <v>2074</v>
      </c>
      <c r="E99" s="12" t="str">
        <f t="shared" si="5"/>
        <v>N</v>
      </c>
      <c r="F99" s="11"/>
      <c r="G99" s="4">
        <v>2</v>
      </c>
      <c r="H99" s="4">
        <v>1</v>
      </c>
      <c r="I99" s="5"/>
      <c r="J99" s="5"/>
      <c r="K99" s="6"/>
      <c r="L99" s="6"/>
      <c r="M99" s="7"/>
      <c r="N99" s="7"/>
      <c r="O99" s="12" t="str">
        <f t="shared" si="4"/>
        <v>noun (f)</v>
      </c>
      <c r="S99" s="15"/>
    </row>
    <row r="100" spans="1:19" s="12" customFormat="1" ht="13.8" x14ac:dyDescent="0.25">
      <c r="A100" s="10" t="s">
        <v>230</v>
      </c>
      <c r="B100" s="10" t="s">
        <v>231</v>
      </c>
      <c r="C100" s="11" t="s">
        <v>67</v>
      </c>
      <c r="D100" s="11">
        <v>822</v>
      </c>
      <c r="E100" s="12" t="str">
        <f t="shared" si="5"/>
        <v>Y</v>
      </c>
      <c r="F100" s="11"/>
      <c r="G100" s="4">
        <v>2</v>
      </c>
      <c r="H100" s="4">
        <v>1</v>
      </c>
      <c r="I100" s="17">
        <v>2</v>
      </c>
      <c r="J100" s="17">
        <v>1</v>
      </c>
      <c r="K100" s="6"/>
      <c r="L100" s="6"/>
      <c r="M100" s="7"/>
      <c r="N100" s="7"/>
      <c r="O100" s="12" t="str">
        <f t="shared" si="4"/>
        <v>adj</v>
      </c>
      <c r="S100" s="15"/>
    </row>
    <row r="101" spans="1:19" s="12" customFormat="1" ht="13.8" x14ac:dyDescent="0.25">
      <c r="A101" s="10" t="s">
        <v>232</v>
      </c>
      <c r="B101" s="10" t="s">
        <v>232</v>
      </c>
      <c r="C101" s="11" t="s">
        <v>67</v>
      </c>
      <c r="D101" s="11">
        <v>215</v>
      </c>
      <c r="E101" s="12" t="str">
        <f t="shared" si="5"/>
        <v>Y</v>
      </c>
      <c r="F101" s="11"/>
      <c r="G101" s="4">
        <v>2</v>
      </c>
      <c r="H101" s="4">
        <v>1</v>
      </c>
      <c r="I101" s="5">
        <v>1</v>
      </c>
      <c r="J101" s="5">
        <v>4</v>
      </c>
      <c r="K101" s="6"/>
      <c r="L101" s="6"/>
      <c r="M101" s="7"/>
      <c r="N101" s="7"/>
      <c r="O101" s="12" t="str">
        <f t="shared" si="4"/>
        <v>adj</v>
      </c>
      <c r="S101" s="15"/>
    </row>
    <row r="102" spans="1:19" s="12" customFormat="1" ht="13.8" x14ac:dyDescent="0.25">
      <c r="A102" s="10" t="s">
        <v>233</v>
      </c>
      <c r="B102" s="10" t="s">
        <v>233</v>
      </c>
      <c r="C102" s="11" t="s">
        <v>67</v>
      </c>
      <c r="D102" s="11">
        <v>833</v>
      </c>
      <c r="E102" s="12" t="s">
        <v>17</v>
      </c>
      <c r="F102" s="11"/>
      <c r="G102" s="4">
        <v>2</v>
      </c>
      <c r="H102" s="4">
        <v>1</v>
      </c>
      <c r="I102" s="17"/>
      <c r="J102" s="17"/>
      <c r="K102" s="6"/>
      <c r="L102" s="6"/>
      <c r="M102" s="7"/>
      <c r="N102" s="7"/>
      <c r="O102" s="12" t="str">
        <f t="shared" si="4"/>
        <v>adj</v>
      </c>
      <c r="S102" s="15"/>
    </row>
    <row r="103" spans="1:19" s="12" customFormat="1" ht="13.8" x14ac:dyDescent="0.25">
      <c r="A103" s="10" t="s">
        <v>234</v>
      </c>
      <c r="B103" s="10" t="s">
        <v>235</v>
      </c>
      <c r="C103" s="11" t="s">
        <v>73</v>
      </c>
      <c r="D103" s="11">
        <v>23</v>
      </c>
      <c r="E103" s="12" t="str">
        <f>IF(D103&lt;=2000,"Y","N")</f>
        <v>Y</v>
      </c>
      <c r="F103" s="11"/>
      <c r="G103" s="4">
        <v>2</v>
      </c>
      <c r="H103" s="4">
        <v>1</v>
      </c>
      <c r="I103" s="5">
        <v>2</v>
      </c>
      <c r="J103" s="5">
        <v>2</v>
      </c>
      <c r="K103" s="6"/>
      <c r="L103" s="6"/>
      <c r="M103" s="7"/>
      <c r="N103" s="7"/>
      <c r="O103" s="12" t="str">
        <f t="shared" si="4"/>
        <v>adv</v>
      </c>
      <c r="S103" s="15"/>
    </row>
    <row r="104" spans="1:19" s="12" customFormat="1" ht="13.8" x14ac:dyDescent="0.25">
      <c r="A104" s="10" t="s">
        <v>236</v>
      </c>
      <c r="B104" s="10" t="s">
        <v>237</v>
      </c>
      <c r="C104" s="11" t="s">
        <v>65</v>
      </c>
      <c r="D104" s="11" t="s">
        <v>25</v>
      </c>
      <c r="F104" s="11"/>
      <c r="G104" s="4">
        <v>2</v>
      </c>
      <c r="H104" s="4">
        <v>1</v>
      </c>
      <c r="I104" s="5"/>
      <c r="J104" s="5"/>
      <c r="K104" s="6"/>
      <c r="L104" s="6"/>
      <c r="M104" s="7"/>
      <c r="N104" s="7"/>
      <c r="O104" s="12" t="str">
        <f t="shared" si="4"/>
        <v>mwp</v>
      </c>
      <c r="S104" s="15"/>
    </row>
    <row r="105" spans="1:19" s="12" customFormat="1" ht="13.8" x14ac:dyDescent="0.25">
      <c r="A105" s="10" t="s">
        <v>238</v>
      </c>
      <c r="B105" s="10" t="s">
        <v>239</v>
      </c>
      <c r="C105" s="11" t="s">
        <v>14</v>
      </c>
      <c r="D105" s="11">
        <v>105</v>
      </c>
      <c r="E105" s="12" t="str">
        <f t="shared" ref="E105:E153" si="6">IF(D105&lt;=2000,"Y","N")</f>
        <v>Y</v>
      </c>
      <c r="F105" s="11"/>
      <c r="G105" s="4">
        <v>2</v>
      </c>
      <c r="H105" s="4">
        <v>2</v>
      </c>
      <c r="I105" s="5"/>
      <c r="J105" s="5"/>
      <c r="K105" s="6"/>
      <c r="L105" s="22"/>
      <c r="M105" s="7"/>
      <c r="N105" s="7"/>
      <c r="O105" s="12" t="str">
        <f t="shared" si="4"/>
        <v>verb</v>
      </c>
      <c r="S105" s="15"/>
    </row>
    <row r="106" spans="1:19" s="12" customFormat="1" ht="13.8" x14ac:dyDescent="0.25">
      <c r="A106" s="10" t="s">
        <v>240</v>
      </c>
      <c r="B106" s="10" t="s">
        <v>241</v>
      </c>
      <c r="C106" s="11" t="s">
        <v>14</v>
      </c>
      <c r="D106" s="11">
        <v>425</v>
      </c>
      <c r="E106" s="12" t="str">
        <f t="shared" si="6"/>
        <v>Y</v>
      </c>
      <c r="F106" s="11"/>
      <c r="G106" s="4">
        <v>2</v>
      </c>
      <c r="H106" s="4">
        <v>2</v>
      </c>
      <c r="I106" s="5"/>
      <c r="J106" s="5"/>
      <c r="K106" s="6"/>
      <c r="L106" s="6"/>
      <c r="M106" s="7"/>
      <c r="N106" s="7"/>
      <c r="O106" s="12" t="str">
        <f t="shared" si="4"/>
        <v>verb</v>
      </c>
      <c r="S106" s="15"/>
    </row>
    <row r="107" spans="1:19" s="12" customFormat="1" ht="13.8" x14ac:dyDescent="0.25">
      <c r="A107" s="10" t="s">
        <v>242</v>
      </c>
      <c r="B107" s="10" t="s">
        <v>243</v>
      </c>
      <c r="C107" s="11" t="s">
        <v>24</v>
      </c>
      <c r="D107" s="11">
        <v>2142</v>
      </c>
      <c r="E107" s="12" t="str">
        <f t="shared" si="6"/>
        <v>N</v>
      </c>
      <c r="F107" s="11"/>
      <c r="G107" s="4">
        <v>2</v>
      </c>
      <c r="H107" s="4">
        <v>2</v>
      </c>
      <c r="I107" s="5">
        <v>3</v>
      </c>
      <c r="J107" s="5">
        <v>3</v>
      </c>
      <c r="K107" s="6"/>
      <c r="L107" s="6"/>
      <c r="M107" s="7"/>
      <c r="N107" s="7"/>
      <c r="O107" s="12" t="str">
        <f t="shared" si="4"/>
        <v>noun (f)</v>
      </c>
      <c r="S107" s="15"/>
    </row>
    <row r="108" spans="1:19" s="12" customFormat="1" ht="13.8" x14ac:dyDescent="0.25">
      <c r="A108" s="10" t="s">
        <v>244</v>
      </c>
      <c r="B108" s="10" t="s">
        <v>245</v>
      </c>
      <c r="C108" s="11" t="s">
        <v>28</v>
      </c>
      <c r="D108" s="11">
        <v>2908</v>
      </c>
      <c r="E108" s="12" t="str">
        <f t="shared" si="6"/>
        <v>N</v>
      </c>
      <c r="F108" s="11"/>
      <c r="G108" s="4">
        <v>2</v>
      </c>
      <c r="H108" s="4">
        <v>2</v>
      </c>
      <c r="I108" s="5"/>
      <c r="J108" s="5"/>
      <c r="K108" s="6"/>
      <c r="L108" s="6"/>
      <c r="M108" s="7"/>
      <c r="N108" s="7"/>
      <c r="O108" s="12" t="str">
        <f t="shared" si="4"/>
        <v>noun (m)</v>
      </c>
      <c r="S108" s="15"/>
    </row>
    <row r="109" spans="1:19" s="12" customFormat="1" ht="13.8" x14ac:dyDescent="0.25">
      <c r="A109" s="10" t="s">
        <v>246</v>
      </c>
      <c r="B109" s="10" t="s">
        <v>247</v>
      </c>
      <c r="C109" s="11" t="s">
        <v>28</v>
      </c>
      <c r="D109" s="11">
        <v>848</v>
      </c>
      <c r="E109" s="12" t="str">
        <f t="shared" si="6"/>
        <v>Y</v>
      </c>
      <c r="F109" s="11"/>
      <c r="G109" s="4">
        <v>2</v>
      </c>
      <c r="H109" s="4">
        <v>2</v>
      </c>
      <c r="I109" s="5"/>
      <c r="J109" s="5"/>
      <c r="K109" s="6"/>
      <c r="L109" s="6"/>
      <c r="M109" s="7"/>
      <c r="N109" s="7"/>
      <c r="O109" s="12" t="str">
        <f t="shared" si="4"/>
        <v>noun (m)</v>
      </c>
      <c r="P109" s="23"/>
      <c r="S109" s="15"/>
    </row>
    <row r="110" spans="1:19" s="12" customFormat="1" ht="15.75" customHeight="1" x14ac:dyDescent="0.25">
      <c r="A110" s="10" t="s">
        <v>248</v>
      </c>
      <c r="B110" s="10" t="s">
        <v>249</v>
      </c>
      <c r="C110" s="11" t="s">
        <v>24</v>
      </c>
      <c r="D110" s="11">
        <v>325</v>
      </c>
      <c r="E110" s="12" t="str">
        <f t="shared" si="6"/>
        <v>Y</v>
      </c>
      <c r="F110" s="11"/>
      <c r="G110" s="4">
        <v>2</v>
      </c>
      <c r="H110" s="4">
        <v>2</v>
      </c>
      <c r="I110" s="5"/>
      <c r="J110" s="5"/>
      <c r="K110" s="6"/>
      <c r="L110" s="6"/>
      <c r="M110" s="7"/>
      <c r="N110" s="7"/>
      <c r="O110" s="12" t="str">
        <f t="shared" si="4"/>
        <v>noun (f)</v>
      </c>
      <c r="S110" s="15"/>
    </row>
    <row r="111" spans="1:19" s="12" customFormat="1" ht="13.8" x14ac:dyDescent="0.25">
      <c r="A111" s="10" t="s">
        <v>250</v>
      </c>
      <c r="B111" s="10" t="s">
        <v>251</v>
      </c>
      <c r="C111" s="11" t="s">
        <v>28</v>
      </c>
      <c r="D111" s="11">
        <v>1801</v>
      </c>
      <c r="E111" s="12" t="str">
        <f t="shared" si="6"/>
        <v>Y</v>
      </c>
      <c r="F111" s="11"/>
      <c r="G111" s="4">
        <v>2</v>
      </c>
      <c r="H111" s="4">
        <v>2</v>
      </c>
      <c r="I111" s="5"/>
      <c r="J111" s="5"/>
      <c r="K111" s="6"/>
      <c r="L111" s="6"/>
      <c r="M111" s="7"/>
      <c r="N111" s="7"/>
      <c r="O111" s="12" t="str">
        <f t="shared" si="4"/>
        <v>noun (m)</v>
      </c>
      <c r="S111" s="15"/>
    </row>
    <row r="112" spans="1:19" s="12" customFormat="1" ht="13.8" x14ac:dyDescent="0.25">
      <c r="A112" s="10" t="s">
        <v>252</v>
      </c>
      <c r="B112" s="10" t="s">
        <v>253</v>
      </c>
      <c r="C112" s="11" t="s">
        <v>56</v>
      </c>
      <c r="D112" s="11">
        <v>6</v>
      </c>
      <c r="E112" s="12" t="str">
        <f t="shared" si="6"/>
        <v>Y</v>
      </c>
      <c r="F112" s="11"/>
      <c r="G112" s="4">
        <v>2</v>
      </c>
      <c r="H112" s="4">
        <v>2</v>
      </c>
      <c r="I112" s="5">
        <v>2</v>
      </c>
      <c r="J112" s="5">
        <v>6</v>
      </c>
      <c r="K112" s="6"/>
      <c r="L112" s="6"/>
      <c r="M112" s="7"/>
      <c r="N112" s="7"/>
      <c r="O112" s="12" t="str">
        <f t="shared" si="4"/>
        <v>conj</v>
      </c>
      <c r="S112" s="15"/>
    </row>
    <row r="113" spans="1:19" s="12" customFormat="1" ht="13.8" x14ac:dyDescent="0.25">
      <c r="A113" s="10" t="s">
        <v>254</v>
      </c>
      <c r="B113" s="10" t="s">
        <v>255</v>
      </c>
      <c r="C113" s="11" t="s">
        <v>56</v>
      </c>
      <c r="D113" s="11">
        <v>30</v>
      </c>
      <c r="E113" s="12" t="str">
        <f t="shared" si="6"/>
        <v>Y</v>
      </c>
      <c r="F113" s="11"/>
      <c r="G113" s="4">
        <v>2</v>
      </c>
      <c r="H113" s="4">
        <v>2</v>
      </c>
      <c r="I113" s="5">
        <v>2</v>
      </c>
      <c r="J113" s="5">
        <v>6</v>
      </c>
      <c r="K113" s="6"/>
      <c r="L113" s="6"/>
      <c r="M113" s="7"/>
      <c r="N113" s="7"/>
      <c r="O113" s="12" t="str">
        <f t="shared" si="4"/>
        <v>conj</v>
      </c>
      <c r="S113" s="15"/>
    </row>
    <row r="114" spans="1:19" s="12" customFormat="1" ht="16.8" x14ac:dyDescent="0.25">
      <c r="A114" s="10" t="s">
        <v>256</v>
      </c>
      <c r="B114" s="10" t="s">
        <v>257</v>
      </c>
      <c r="C114" s="11" t="s">
        <v>51</v>
      </c>
      <c r="D114" s="11">
        <v>4</v>
      </c>
      <c r="E114" s="12" t="str">
        <f t="shared" si="6"/>
        <v>Y</v>
      </c>
      <c r="F114" s="11"/>
      <c r="G114" s="4">
        <v>2</v>
      </c>
      <c r="H114" s="4">
        <v>2</v>
      </c>
      <c r="I114" s="5"/>
      <c r="J114" s="5"/>
      <c r="K114" s="6"/>
      <c r="L114" s="6"/>
      <c r="M114" s="7"/>
      <c r="N114" s="7"/>
      <c r="O114" s="12" t="str">
        <f t="shared" si="4"/>
        <v>prep</v>
      </c>
      <c r="P114" s="15"/>
      <c r="S114" s="15"/>
    </row>
    <row r="115" spans="1:19" s="12" customFormat="1" ht="13.8" x14ac:dyDescent="0.25">
      <c r="A115" s="10" t="s">
        <v>258</v>
      </c>
      <c r="B115" s="10" t="s">
        <v>259</v>
      </c>
      <c r="C115" s="11" t="s">
        <v>14</v>
      </c>
      <c r="D115" s="11">
        <v>46</v>
      </c>
      <c r="E115" s="12" t="str">
        <f t="shared" si="6"/>
        <v>Y</v>
      </c>
      <c r="F115" s="11"/>
      <c r="G115" s="4">
        <v>2</v>
      </c>
      <c r="H115" s="4">
        <v>3</v>
      </c>
      <c r="I115" s="5"/>
      <c r="J115" s="5"/>
      <c r="K115" s="6"/>
      <c r="L115" s="6"/>
      <c r="M115" s="7"/>
      <c r="N115" s="7"/>
      <c r="O115" s="12" t="str">
        <f t="shared" si="4"/>
        <v>verb</v>
      </c>
      <c r="S115" s="15"/>
    </row>
    <row r="116" spans="1:19" ht="13.8" x14ac:dyDescent="0.25">
      <c r="A116" s="10" t="s">
        <v>260</v>
      </c>
      <c r="B116" s="10" t="s">
        <v>261</v>
      </c>
      <c r="C116" s="11" t="s">
        <v>14</v>
      </c>
      <c r="D116" s="11">
        <v>368</v>
      </c>
      <c r="E116" s="12" t="str">
        <f t="shared" si="6"/>
        <v>Y</v>
      </c>
      <c r="G116" s="4">
        <v>2</v>
      </c>
      <c r="H116" s="4">
        <v>3</v>
      </c>
      <c r="I116" s="5">
        <v>2</v>
      </c>
      <c r="J116" s="5">
        <v>2</v>
      </c>
      <c r="K116" s="6"/>
      <c r="L116" s="6"/>
      <c r="M116" s="7"/>
      <c r="N116" s="7"/>
      <c r="O116" s="12" t="str">
        <f t="shared" si="4"/>
        <v>verb</v>
      </c>
      <c r="P116" s="12"/>
      <c r="Q116" s="12"/>
      <c r="R116" s="12"/>
      <c r="S116" s="15"/>
    </row>
    <row r="117" spans="1:19" ht="13.8" x14ac:dyDescent="0.25">
      <c r="A117" s="10" t="s">
        <v>262</v>
      </c>
      <c r="B117" s="10" t="s">
        <v>263</v>
      </c>
      <c r="C117" s="11" t="s">
        <v>14</v>
      </c>
      <c r="D117" s="11">
        <v>83</v>
      </c>
      <c r="E117" s="12" t="str">
        <f t="shared" si="6"/>
        <v>Y</v>
      </c>
      <c r="G117" s="4">
        <v>2</v>
      </c>
      <c r="H117" s="4">
        <v>3</v>
      </c>
      <c r="I117" s="5"/>
      <c r="J117" s="5"/>
      <c r="K117" s="6"/>
      <c r="L117" s="6"/>
      <c r="M117" s="7"/>
      <c r="N117" s="7"/>
      <c r="O117" s="12" t="str">
        <f t="shared" si="4"/>
        <v>verb</v>
      </c>
      <c r="P117" s="12"/>
      <c r="Q117" s="12"/>
      <c r="R117" s="12"/>
      <c r="S117" s="15"/>
    </row>
    <row r="118" spans="1:19" s="12" customFormat="1" ht="13.8" x14ac:dyDescent="0.25">
      <c r="A118" s="10" t="s">
        <v>264</v>
      </c>
      <c r="B118" s="10" t="s">
        <v>265</v>
      </c>
      <c r="C118" s="11" t="s">
        <v>24</v>
      </c>
      <c r="D118" s="11">
        <v>172</v>
      </c>
      <c r="E118" s="12" t="str">
        <f t="shared" si="6"/>
        <v>Y</v>
      </c>
      <c r="F118" s="11"/>
      <c r="G118" s="4">
        <v>2</v>
      </c>
      <c r="H118" s="4">
        <v>3</v>
      </c>
      <c r="I118" s="5"/>
      <c r="J118" s="5"/>
      <c r="K118" s="6"/>
      <c r="L118" s="6"/>
      <c r="M118" s="7"/>
      <c r="N118" s="7"/>
      <c r="O118" s="12" t="str">
        <f t="shared" si="4"/>
        <v>noun (f)</v>
      </c>
      <c r="S118" s="15"/>
    </row>
    <row r="119" spans="1:19" s="12" customFormat="1" ht="13.8" x14ac:dyDescent="0.25">
      <c r="A119" s="10" t="s">
        <v>266</v>
      </c>
      <c r="B119" s="10" t="s">
        <v>267</v>
      </c>
      <c r="C119" s="11" t="s">
        <v>28</v>
      </c>
      <c r="D119" s="11">
        <v>1043</v>
      </c>
      <c r="E119" s="12" t="str">
        <f t="shared" si="6"/>
        <v>Y</v>
      </c>
      <c r="F119" s="11"/>
      <c r="G119" s="4">
        <v>2</v>
      </c>
      <c r="H119" s="4">
        <v>3</v>
      </c>
      <c r="I119" s="5">
        <v>2</v>
      </c>
      <c r="J119" s="5">
        <v>3</v>
      </c>
      <c r="K119" s="6"/>
      <c r="L119" s="6"/>
      <c r="M119" s="7"/>
      <c r="N119" s="7"/>
      <c r="O119" s="12" t="str">
        <f t="shared" si="4"/>
        <v>noun (m)</v>
      </c>
      <c r="S119" s="15"/>
    </row>
    <row r="120" spans="1:19" s="12" customFormat="1" ht="13.8" x14ac:dyDescent="0.25">
      <c r="A120" s="10" t="s">
        <v>268</v>
      </c>
      <c r="B120" s="10" t="s">
        <v>269</v>
      </c>
      <c r="C120" s="11" t="s">
        <v>24</v>
      </c>
      <c r="D120" s="11">
        <v>645</v>
      </c>
      <c r="E120" s="12" t="str">
        <f t="shared" si="6"/>
        <v>Y</v>
      </c>
      <c r="F120" s="11"/>
      <c r="G120" s="4">
        <v>2</v>
      </c>
      <c r="H120" s="4">
        <v>4</v>
      </c>
      <c r="I120" s="5"/>
      <c r="J120" s="5"/>
      <c r="K120" s="6"/>
      <c r="L120" s="6"/>
      <c r="M120" s="7"/>
      <c r="N120" s="7"/>
      <c r="O120" s="12" t="str">
        <f t="shared" si="4"/>
        <v>noun (f)</v>
      </c>
      <c r="P120" s="15"/>
      <c r="S120" s="15"/>
    </row>
    <row r="121" spans="1:19" s="12" customFormat="1" ht="13.8" x14ac:dyDescent="0.25">
      <c r="A121" s="10" t="s">
        <v>270</v>
      </c>
      <c r="B121" s="10" t="s">
        <v>271</v>
      </c>
      <c r="C121" s="11" t="s">
        <v>28</v>
      </c>
      <c r="D121" s="11">
        <v>569</v>
      </c>
      <c r="E121" s="12" t="str">
        <f t="shared" si="6"/>
        <v>Y</v>
      </c>
      <c r="F121" s="11"/>
      <c r="G121" s="4">
        <v>2</v>
      </c>
      <c r="H121" s="4">
        <v>4</v>
      </c>
      <c r="I121" s="5"/>
      <c r="J121" s="5"/>
      <c r="K121" s="6"/>
      <c r="L121" s="6"/>
      <c r="M121" s="7"/>
      <c r="N121" s="7"/>
      <c r="O121" s="12" t="str">
        <f t="shared" si="4"/>
        <v>noun (m)</v>
      </c>
      <c r="S121" s="15"/>
    </row>
    <row r="122" spans="1:19" s="12" customFormat="1" ht="13.8" x14ac:dyDescent="0.25">
      <c r="A122" s="10" t="s">
        <v>272</v>
      </c>
      <c r="B122" s="10" t="s">
        <v>273</v>
      </c>
      <c r="C122" s="11" t="s">
        <v>24</v>
      </c>
      <c r="D122" s="11">
        <v>1558</v>
      </c>
      <c r="E122" s="12" t="str">
        <f t="shared" si="6"/>
        <v>Y</v>
      </c>
      <c r="F122" s="11"/>
      <c r="G122" s="16">
        <v>2</v>
      </c>
      <c r="H122" s="16">
        <v>3</v>
      </c>
      <c r="I122" s="17">
        <v>2</v>
      </c>
      <c r="J122" s="17">
        <v>3</v>
      </c>
      <c r="K122" s="18"/>
      <c r="L122" s="18"/>
      <c r="M122" s="19"/>
      <c r="N122" s="19"/>
      <c r="O122" s="12" t="str">
        <f t="shared" si="4"/>
        <v>noun (f)</v>
      </c>
      <c r="S122" s="15"/>
    </row>
    <row r="123" spans="1:19" s="12" customFormat="1" ht="13.8" x14ac:dyDescent="0.25">
      <c r="A123" s="10" t="s">
        <v>274</v>
      </c>
      <c r="B123" s="10" t="s">
        <v>275</v>
      </c>
      <c r="C123" s="11" t="s">
        <v>171</v>
      </c>
      <c r="D123" s="11">
        <v>1</v>
      </c>
      <c r="E123" s="12" t="str">
        <f t="shared" si="6"/>
        <v>Y</v>
      </c>
      <c r="F123" s="11"/>
      <c r="G123" s="4">
        <v>2</v>
      </c>
      <c r="H123" s="4">
        <v>3</v>
      </c>
      <c r="I123" s="5"/>
      <c r="J123" s="5"/>
      <c r="K123" s="6"/>
      <c r="L123" s="6"/>
      <c r="M123" s="7"/>
      <c r="N123" s="7"/>
      <c r="O123" s="12" t="str">
        <f t="shared" si="4"/>
        <v>det</v>
      </c>
      <c r="S123" s="15"/>
    </row>
    <row r="124" spans="1:19" s="12" customFormat="1" ht="13.8" x14ac:dyDescent="0.25">
      <c r="A124" s="10" t="s">
        <v>276</v>
      </c>
      <c r="B124" s="10" t="s">
        <v>277</v>
      </c>
      <c r="C124" s="11" t="s">
        <v>171</v>
      </c>
      <c r="D124" s="11">
        <v>1</v>
      </c>
      <c r="E124" s="12" t="str">
        <f t="shared" si="6"/>
        <v>Y</v>
      </c>
      <c r="F124" s="11"/>
      <c r="G124" s="4">
        <v>2</v>
      </c>
      <c r="H124" s="4">
        <v>3</v>
      </c>
      <c r="I124" s="5"/>
      <c r="J124" s="5"/>
      <c r="K124" s="6"/>
      <c r="L124" s="6"/>
      <c r="M124" s="7"/>
      <c r="N124" s="7"/>
      <c r="O124" s="12" t="str">
        <f t="shared" si="4"/>
        <v>det</v>
      </c>
      <c r="S124" s="15"/>
    </row>
    <row r="125" spans="1:19" s="12" customFormat="1" ht="16.8" x14ac:dyDescent="0.25">
      <c r="A125" s="10" t="s">
        <v>278</v>
      </c>
      <c r="B125" s="10" t="s">
        <v>279</v>
      </c>
      <c r="C125" s="11" t="s">
        <v>51</v>
      </c>
      <c r="D125" s="11">
        <v>4</v>
      </c>
      <c r="E125" s="12" t="str">
        <f t="shared" si="6"/>
        <v>Y</v>
      </c>
      <c r="F125" s="11"/>
      <c r="G125" s="4">
        <v>2</v>
      </c>
      <c r="H125" s="4">
        <v>3</v>
      </c>
      <c r="I125" s="5"/>
      <c r="J125" s="5"/>
      <c r="K125" s="6"/>
      <c r="L125" s="6"/>
      <c r="M125" s="7"/>
      <c r="N125" s="7"/>
      <c r="O125" s="12" t="str">
        <f>IF(AND(ISBLANK(G125),ISBLANK(I149),ISBLANK(K125),ISBLANK(M125)),"",C125)</f>
        <v>prep</v>
      </c>
      <c r="S125" s="15"/>
    </row>
    <row r="126" spans="1:19" ht="13.8" x14ac:dyDescent="0.25">
      <c r="A126" s="10" t="s">
        <v>280</v>
      </c>
      <c r="B126" s="10" t="s">
        <v>281</v>
      </c>
      <c r="C126" s="11" t="s">
        <v>24</v>
      </c>
      <c r="D126" s="11">
        <v>1490</v>
      </c>
      <c r="E126" s="12" t="str">
        <f t="shared" si="6"/>
        <v>Y</v>
      </c>
      <c r="G126" s="4">
        <v>2</v>
      </c>
      <c r="H126" s="4">
        <v>4</v>
      </c>
      <c r="I126" s="5"/>
      <c r="J126" s="5"/>
      <c r="K126" s="6"/>
      <c r="L126" s="6"/>
      <c r="M126" s="7"/>
      <c r="N126" s="7"/>
      <c r="O126" s="12" t="str">
        <f t="shared" si="4"/>
        <v>noun (f)</v>
      </c>
      <c r="P126" s="12"/>
      <c r="Q126" s="12"/>
      <c r="R126" s="12"/>
      <c r="S126" s="15"/>
    </row>
    <row r="127" spans="1:19" s="12" customFormat="1" ht="13.8" x14ac:dyDescent="0.25">
      <c r="A127" s="10" t="s">
        <v>282</v>
      </c>
      <c r="B127" s="10" t="s">
        <v>283</v>
      </c>
      <c r="C127" s="11" t="s">
        <v>24</v>
      </c>
      <c r="D127" s="11">
        <v>629</v>
      </c>
      <c r="E127" s="12" t="str">
        <f t="shared" si="6"/>
        <v>Y</v>
      </c>
      <c r="F127" s="11"/>
      <c r="G127" s="4">
        <v>2</v>
      </c>
      <c r="H127" s="4">
        <v>4</v>
      </c>
      <c r="I127" s="5"/>
      <c r="J127" s="5"/>
      <c r="K127" s="6"/>
      <c r="L127" s="6"/>
      <c r="M127" s="7"/>
      <c r="N127" s="7"/>
      <c r="O127" s="12" t="str">
        <f t="shared" si="4"/>
        <v>noun (f)</v>
      </c>
      <c r="S127" s="15"/>
    </row>
    <row r="128" spans="1:19" ht="13.8" x14ac:dyDescent="0.25">
      <c r="A128" s="10" t="s">
        <v>284</v>
      </c>
      <c r="B128" s="10" t="s">
        <v>285</v>
      </c>
      <c r="C128" s="11" t="s">
        <v>28</v>
      </c>
      <c r="D128" s="11">
        <v>896</v>
      </c>
      <c r="E128" s="12" t="str">
        <f t="shared" si="6"/>
        <v>Y</v>
      </c>
      <c r="G128" s="16">
        <v>2</v>
      </c>
      <c r="H128" s="16">
        <v>4</v>
      </c>
      <c r="I128" s="17"/>
      <c r="J128" s="17"/>
      <c r="K128" s="18">
        <v>1</v>
      </c>
      <c r="L128" s="18">
        <v>3</v>
      </c>
      <c r="M128" s="19"/>
      <c r="N128" s="19"/>
      <c r="O128" s="12" t="str">
        <f t="shared" si="4"/>
        <v>noun (m)</v>
      </c>
      <c r="P128" s="12"/>
      <c r="Q128" s="12"/>
      <c r="R128" s="12"/>
      <c r="S128" s="15"/>
    </row>
    <row r="129" spans="1:19" x14ac:dyDescent="0.3">
      <c r="A129" s="10" t="s">
        <v>286</v>
      </c>
      <c r="B129" s="10" t="s">
        <v>287</v>
      </c>
      <c r="C129" s="11" t="s">
        <v>28</v>
      </c>
      <c r="D129" s="11">
        <v>1599</v>
      </c>
      <c r="E129" s="12" t="str">
        <f t="shared" si="6"/>
        <v>Y</v>
      </c>
      <c r="G129" s="4">
        <v>2</v>
      </c>
      <c r="H129" s="4">
        <v>4</v>
      </c>
      <c r="I129" s="5"/>
      <c r="J129" s="5"/>
      <c r="K129" s="6"/>
      <c r="L129" s="6"/>
      <c r="M129" s="7"/>
      <c r="N129" s="7"/>
      <c r="O129" s="12" t="str">
        <f t="shared" si="4"/>
        <v>noun (m)</v>
      </c>
      <c r="P129" s="12"/>
      <c r="Q129" s="12"/>
      <c r="R129" s="12"/>
      <c r="S129" s="15"/>
    </row>
    <row r="130" spans="1:19" ht="16.8" x14ac:dyDescent="0.25">
      <c r="A130" s="10" t="s">
        <v>288</v>
      </c>
      <c r="B130" s="10" t="s">
        <v>289</v>
      </c>
      <c r="C130" s="11" t="s">
        <v>67</v>
      </c>
      <c r="D130" s="11">
        <v>59</v>
      </c>
      <c r="E130" s="12" t="str">
        <f t="shared" si="6"/>
        <v>Y</v>
      </c>
      <c r="G130" s="4">
        <v>2</v>
      </c>
      <c r="H130" s="4">
        <v>4</v>
      </c>
      <c r="I130" s="5">
        <v>2</v>
      </c>
      <c r="J130" s="5">
        <v>4</v>
      </c>
      <c r="K130" s="6"/>
      <c r="L130" s="6"/>
      <c r="M130" s="7"/>
      <c r="N130" s="7"/>
      <c r="O130" s="12" t="str">
        <f t="shared" ref="O130:O193" si="7">IF(AND(ISBLANK(G130),ISBLANK(I130),ISBLANK(K130),ISBLANK(M130)),"",C130)</f>
        <v>adj</v>
      </c>
      <c r="P130" s="12"/>
      <c r="Q130" s="12"/>
      <c r="R130" s="12"/>
      <c r="S130" s="15"/>
    </row>
    <row r="131" spans="1:19" s="12" customFormat="1" ht="16.8" x14ac:dyDescent="0.25">
      <c r="A131" s="10" t="s">
        <v>290</v>
      </c>
      <c r="B131" s="10" t="s">
        <v>291</v>
      </c>
      <c r="C131" s="11" t="s">
        <v>67</v>
      </c>
      <c r="D131" s="11">
        <v>138</v>
      </c>
      <c r="E131" s="12" t="str">
        <f t="shared" si="6"/>
        <v>Y</v>
      </c>
      <c r="F131" s="11"/>
      <c r="G131" s="4">
        <v>2</v>
      </c>
      <c r="H131" s="4">
        <v>4</v>
      </c>
      <c r="I131" s="5">
        <v>2</v>
      </c>
      <c r="J131" s="5">
        <v>4</v>
      </c>
      <c r="K131" s="6"/>
      <c r="L131" s="6"/>
      <c r="M131" s="7"/>
      <c r="N131" s="7"/>
      <c r="O131" s="12" t="str">
        <f t="shared" si="7"/>
        <v>adj</v>
      </c>
      <c r="S131" s="15"/>
    </row>
    <row r="132" spans="1:19" s="12" customFormat="1" ht="16.8" x14ac:dyDescent="0.25">
      <c r="A132" s="10" t="s">
        <v>292</v>
      </c>
      <c r="B132" s="10" t="s">
        <v>293</v>
      </c>
      <c r="C132" s="11" t="s">
        <v>51</v>
      </c>
      <c r="D132" s="11">
        <v>2</v>
      </c>
      <c r="E132" s="12" t="str">
        <f t="shared" si="6"/>
        <v>Y</v>
      </c>
      <c r="F132" s="11"/>
      <c r="G132" s="4">
        <v>2</v>
      </c>
      <c r="H132" s="4">
        <v>4</v>
      </c>
      <c r="I132" s="5">
        <v>2</v>
      </c>
      <c r="J132" s="5">
        <v>4</v>
      </c>
      <c r="K132" s="6"/>
      <c r="L132" s="6"/>
      <c r="M132" s="7"/>
      <c r="N132" s="7"/>
      <c r="O132" s="12" t="str">
        <f t="shared" si="7"/>
        <v>prep</v>
      </c>
      <c r="S132" s="15"/>
    </row>
    <row r="133" spans="1:19" s="12" customFormat="1" ht="13.8" x14ac:dyDescent="0.25">
      <c r="A133" s="10" t="s">
        <v>294</v>
      </c>
      <c r="B133" s="10" t="s">
        <v>295</v>
      </c>
      <c r="C133" s="11" t="s">
        <v>14</v>
      </c>
      <c r="D133" s="11">
        <v>1338</v>
      </c>
      <c r="E133" s="12" t="str">
        <f t="shared" si="6"/>
        <v>Y</v>
      </c>
      <c r="F133" s="11"/>
      <c r="G133" s="16">
        <v>2</v>
      </c>
      <c r="H133" s="16">
        <v>5</v>
      </c>
      <c r="I133" s="17"/>
      <c r="J133" s="17"/>
      <c r="K133" s="18">
        <v>2</v>
      </c>
      <c r="L133" s="18">
        <v>3</v>
      </c>
      <c r="M133" s="19"/>
      <c r="N133" s="19"/>
      <c r="O133" s="12" t="str">
        <f t="shared" si="7"/>
        <v>verb</v>
      </c>
      <c r="P133" s="15"/>
      <c r="S133" s="15"/>
    </row>
    <row r="134" spans="1:19" s="12" customFormat="1" ht="13.8" x14ac:dyDescent="0.25">
      <c r="A134" s="10" t="s">
        <v>296</v>
      </c>
      <c r="B134" s="10" t="s">
        <v>297</v>
      </c>
      <c r="C134" s="11" t="s">
        <v>14</v>
      </c>
      <c r="D134" s="11">
        <v>90</v>
      </c>
      <c r="E134" s="12" t="str">
        <f t="shared" si="6"/>
        <v>Y</v>
      </c>
      <c r="F134" s="11"/>
      <c r="G134" s="4">
        <v>2</v>
      </c>
      <c r="H134" s="4">
        <v>5</v>
      </c>
      <c r="I134" s="5"/>
      <c r="J134" s="5"/>
      <c r="K134" s="6"/>
      <c r="L134" s="6"/>
      <c r="M134" s="7"/>
      <c r="N134" s="7"/>
      <c r="O134" s="12" t="str">
        <f t="shared" si="7"/>
        <v>verb</v>
      </c>
      <c r="P134" s="15"/>
      <c r="S134" s="15"/>
    </row>
    <row r="135" spans="1:19" s="12" customFormat="1" ht="13.8" x14ac:dyDescent="0.25">
      <c r="A135" s="24" t="s">
        <v>298</v>
      </c>
      <c r="B135" s="13" t="s">
        <v>299</v>
      </c>
      <c r="C135" s="12" t="s">
        <v>28</v>
      </c>
      <c r="D135" s="12">
        <v>467</v>
      </c>
      <c r="E135" s="12" t="str">
        <f t="shared" si="6"/>
        <v>Y</v>
      </c>
      <c r="F135" s="11"/>
      <c r="G135" s="16">
        <v>2</v>
      </c>
      <c r="H135" s="16">
        <v>5</v>
      </c>
      <c r="I135" s="5">
        <v>2</v>
      </c>
      <c r="J135" s="5">
        <v>5</v>
      </c>
      <c r="K135" s="6"/>
      <c r="L135" s="6"/>
      <c r="M135" s="7"/>
      <c r="N135" s="7"/>
      <c r="O135" s="12" t="str">
        <f t="shared" si="7"/>
        <v>noun (m)</v>
      </c>
      <c r="S135" s="15"/>
    </row>
    <row r="136" spans="1:19" s="12" customFormat="1" ht="13.8" x14ac:dyDescent="0.25">
      <c r="A136" s="13" t="s">
        <v>300</v>
      </c>
      <c r="B136" s="13" t="s">
        <v>301</v>
      </c>
      <c r="C136" s="12" t="s">
        <v>24</v>
      </c>
      <c r="D136" s="12">
        <v>467</v>
      </c>
      <c r="E136" s="12" t="str">
        <f t="shared" si="6"/>
        <v>Y</v>
      </c>
      <c r="F136" s="11"/>
      <c r="G136" s="4">
        <v>2</v>
      </c>
      <c r="H136" s="4">
        <v>5</v>
      </c>
      <c r="I136" s="5">
        <v>2</v>
      </c>
      <c r="J136" s="5">
        <v>5</v>
      </c>
      <c r="K136" s="6"/>
      <c r="L136" s="6"/>
      <c r="M136" s="7"/>
      <c r="N136" s="7"/>
      <c r="O136" s="12" t="str">
        <f t="shared" si="7"/>
        <v>noun (f)</v>
      </c>
      <c r="S136" s="15"/>
    </row>
    <row r="137" spans="1:19" s="12" customFormat="1" ht="13.8" x14ac:dyDescent="0.25">
      <c r="A137" s="10" t="s">
        <v>302</v>
      </c>
      <c r="B137" s="10" t="s">
        <v>303</v>
      </c>
      <c r="C137" s="11" t="s">
        <v>28</v>
      </c>
      <c r="D137" s="11">
        <v>2724</v>
      </c>
      <c r="E137" s="12" t="str">
        <f t="shared" si="6"/>
        <v>N</v>
      </c>
      <c r="F137" s="11"/>
      <c r="G137" s="16">
        <v>2</v>
      </c>
      <c r="H137" s="16">
        <v>5</v>
      </c>
      <c r="I137" s="5"/>
      <c r="J137" s="5"/>
      <c r="K137" s="6"/>
      <c r="L137" s="6"/>
      <c r="M137" s="7"/>
      <c r="N137" s="7"/>
      <c r="O137" s="12" t="str">
        <f t="shared" si="7"/>
        <v>noun (m)</v>
      </c>
      <c r="P137" s="15"/>
      <c r="S137" s="15"/>
    </row>
    <row r="138" spans="1:19" s="12" customFormat="1" ht="13.8" x14ac:dyDescent="0.25">
      <c r="A138" s="10" t="s">
        <v>304</v>
      </c>
      <c r="B138" s="10" t="s">
        <v>305</v>
      </c>
      <c r="C138" s="11" t="s">
        <v>28</v>
      </c>
      <c r="D138" s="11">
        <v>2475</v>
      </c>
      <c r="E138" s="12" t="str">
        <f t="shared" si="6"/>
        <v>N</v>
      </c>
      <c r="F138" s="11"/>
      <c r="G138" s="4">
        <v>2</v>
      </c>
      <c r="H138" s="4">
        <v>5</v>
      </c>
      <c r="I138" s="5"/>
      <c r="J138" s="5"/>
      <c r="K138" s="6"/>
      <c r="L138" s="6"/>
      <c r="M138" s="7"/>
      <c r="N138" s="7"/>
      <c r="O138" s="12" t="str">
        <f t="shared" si="7"/>
        <v>noun (m)</v>
      </c>
      <c r="P138" s="15"/>
      <c r="S138" s="15"/>
    </row>
    <row r="139" spans="1:19" s="12" customFormat="1" ht="13.8" x14ac:dyDescent="0.25">
      <c r="A139" s="10" t="s">
        <v>306</v>
      </c>
      <c r="B139" s="10" t="s">
        <v>307</v>
      </c>
      <c r="C139" s="11" t="s">
        <v>308</v>
      </c>
      <c r="D139" s="11">
        <v>60</v>
      </c>
      <c r="E139" s="12" t="str">
        <f t="shared" si="6"/>
        <v>Y</v>
      </c>
      <c r="F139" s="11"/>
      <c r="G139" s="16">
        <v>2</v>
      </c>
      <c r="H139" s="16">
        <v>5</v>
      </c>
      <c r="I139" s="5">
        <v>2</v>
      </c>
      <c r="J139" s="5">
        <v>5</v>
      </c>
      <c r="K139" s="6"/>
      <c r="L139" s="6"/>
      <c r="M139" s="7"/>
      <c r="N139" s="7"/>
      <c r="O139" s="12" t="str">
        <f t="shared" si="7"/>
        <v>adj (m)</v>
      </c>
      <c r="S139" s="15"/>
    </row>
    <row r="140" spans="1:19" s="12" customFormat="1" ht="13.8" x14ac:dyDescent="0.25">
      <c r="A140" s="10" t="s">
        <v>309</v>
      </c>
      <c r="B140" s="10" t="s">
        <v>310</v>
      </c>
      <c r="C140" s="11" t="s">
        <v>311</v>
      </c>
      <c r="D140" s="11">
        <v>60</v>
      </c>
      <c r="E140" s="12" t="str">
        <f t="shared" si="6"/>
        <v>Y</v>
      </c>
      <c r="F140" s="11"/>
      <c r="G140" s="4">
        <v>2</v>
      </c>
      <c r="H140" s="4">
        <v>5</v>
      </c>
      <c r="I140" s="5">
        <v>2</v>
      </c>
      <c r="J140" s="5">
        <v>5</v>
      </c>
      <c r="K140" s="6"/>
      <c r="L140" s="6"/>
      <c r="M140" s="7"/>
      <c r="N140" s="7"/>
      <c r="O140" s="12" t="str">
        <f t="shared" si="7"/>
        <v>adj (f)</v>
      </c>
      <c r="S140" s="15"/>
    </row>
    <row r="141" spans="1:19" ht="13.8" x14ac:dyDescent="0.25">
      <c r="A141" s="10" t="s">
        <v>312</v>
      </c>
      <c r="B141" s="10" t="s">
        <v>313</v>
      </c>
      <c r="C141" s="11" t="s">
        <v>67</v>
      </c>
      <c r="D141" s="11">
        <v>330</v>
      </c>
      <c r="E141" s="12" t="str">
        <f t="shared" si="6"/>
        <v>Y</v>
      </c>
      <c r="G141" s="16">
        <v>2</v>
      </c>
      <c r="H141" s="16">
        <v>5</v>
      </c>
      <c r="I141" s="5">
        <v>2</v>
      </c>
      <c r="J141" s="5">
        <v>5</v>
      </c>
      <c r="K141" s="6"/>
      <c r="L141" s="6"/>
      <c r="M141" s="7"/>
      <c r="N141" s="7"/>
      <c r="O141" s="12" t="str">
        <f t="shared" si="7"/>
        <v>adj</v>
      </c>
      <c r="P141" s="12"/>
      <c r="Q141" s="12"/>
      <c r="R141" s="12"/>
      <c r="S141" s="15"/>
    </row>
    <row r="142" spans="1:19" s="12" customFormat="1" ht="13.8" x14ac:dyDescent="0.25">
      <c r="A142" s="10" t="s">
        <v>314</v>
      </c>
      <c r="B142" s="10" t="s">
        <v>315</v>
      </c>
      <c r="C142" s="11" t="s">
        <v>67</v>
      </c>
      <c r="D142" s="11">
        <v>330</v>
      </c>
      <c r="E142" s="12" t="str">
        <f t="shared" si="6"/>
        <v>Y</v>
      </c>
      <c r="F142" s="11" t="s">
        <v>312</v>
      </c>
      <c r="G142" s="4">
        <v>2</v>
      </c>
      <c r="H142" s="4">
        <v>5</v>
      </c>
      <c r="I142" s="5">
        <v>2</v>
      </c>
      <c r="J142" s="5">
        <v>5</v>
      </c>
      <c r="K142" s="6"/>
      <c r="L142" s="6"/>
      <c r="M142" s="7"/>
      <c r="N142" s="7"/>
      <c r="O142" s="12" t="str">
        <f t="shared" si="7"/>
        <v>adj</v>
      </c>
      <c r="P142" s="15"/>
      <c r="S142" s="15"/>
    </row>
    <row r="143" spans="1:19" s="12" customFormat="1" ht="13.8" x14ac:dyDescent="0.25">
      <c r="A143" s="10" t="s">
        <v>316</v>
      </c>
      <c r="B143" s="10" t="s">
        <v>317</v>
      </c>
      <c r="C143" s="11" t="s">
        <v>51</v>
      </c>
      <c r="D143" s="11">
        <v>1103</v>
      </c>
      <c r="E143" s="12" t="str">
        <f t="shared" si="6"/>
        <v>Y</v>
      </c>
      <c r="F143" s="11"/>
      <c r="G143" s="4">
        <v>2</v>
      </c>
      <c r="H143" s="4">
        <v>5</v>
      </c>
      <c r="I143" s="5">
        <v>2</v>
      </c>
      <c r="J143" s="5">
        <v>5</v>
      </c>
      <c r="K143" s="6"/>
      <c r="L143" s="6"/>
      <c r="M143" s="7"/>
      <c r="N143" s="7"/>
      <c r="O143" s="12" t="str">
        <f t="shared" si="7"/>
        <v>prep</v>
      </c>
      <c r="P143" s="15"/>
      <c r="S143" s="15"/>
    </row>
    <row r="144" spans="1:19" s="12" customFormat="1" ht="13.8" x14ac:dyDescent="0.25">
      <c r="A144" s="10" t="s">
        <v>318</v>
      </c>
      <c r="B144" s="10" t="s">
        <v>319</v>
      </c>
      <c r="C144" s="11" t="s">
        <v>14</v>
      </c>
      <c r="D144" s="11">
        <v>413</v>
      </c>
      <c r="E144" s="12" t="str">
        <f t="shared" si="6"/>
        <v>Y</v>
      </c>
      <c r="F144" s="11"/>
      <c r="G144" s="16">
        <v>2</v>
      </c>
      <c r="H144" s="16">
        <v>6</v>
      </c>
      <c r="I144" s="17"/>
      <c r="J144" s="17"/>
      <c r="K144" s="18"/>
      <c r="L144" s="18"/>
      <c r="M144" s="19"/>
      <c r="N144" s="19"/>
      <c r="O144" s="12" t="str">
        <f t="shared" si="7"/>
        <v>verb</v>
      </c>
      <c r="S144" s="15"/>
    </row>
    <row r="145" spans="1:19" s="12" customFormat="1" ht="13.8" x14ac:dyDescent="0.25">
      <c r="A145" s="13" t="s">
        <v>320</v>
      </c>
      <c r="B145" s="13" t="s">
        <v>321</v>
      </c>
      <c r="C145" s="12" t="s">
        <v>14</v>
      </c>
      <c r="D145" s="12">
        <v>242</v>
      </c>
      <c r="E145" s="12" t="str">
        <f t="shared" si="6"/>
        <v>Y</v>
      </c>
      <c r="F145" s="13"/>
      <c r="G145" s="4">
        <v>2</v>
      </c>
      <c r="H145" s="4">
        <v>6</v>
      </c>
      <c r="I145" s="5">
        <v>2</v>
      </c>
      <c r="J145" s="5">
        <v>6</v>
      </c>
      <c r="K145" s="6"/>
      <c r="L145" s="6"/>
      <c r="M145" s="7"/>
      <c r="N145" s="7"/>
      <c r="O145" s="12" t="str">
        <f t="shared" si="7"/>
        <v>verb</v>
      </c>
      <c r="S145" s="15"/>
    </row>
    <row r="146" spans="1:19" s="12" customFormat="1" ht="13.8" x14ac:dyDescent="0.25">
      <c r="A146" s="10" t="s">
        <v>322</v>
      </c>
      <c r="B146" s="10" t="s">
        <v>323</v>
      </c>
      <c r="C146" s="11" t="s">
        <v>14</v>
      </c>
      <c r="D146" s="11">
        <v>1186</v>
      </c>
      <c r="E146" s="12" t="str">
        <f t="shared" si="6"/>
        <v>Y</v>
      </c>
      <c r="F146" s="11"/>
      <c r="G146" s="16">
        <v>2</v>
      </c>
      <c r="H146" s="16">
        <v>6</v>
      </c>
      <c r="I146" s="5"/>
      <c r="J146" s="5"/>
      <c r="K146" s="6"/>
      <c r="L146" s="6"/>
      <c r="M146" s="7"/>
      <c r="N146" s="7"/>
      <c r="O146" s="12" t="str">
        <f t="shared" si="7"/>
        <v>verb</v>
      </c>
      <c r="S146" s="15"/>
    </row>
    <row r="147" spans="1:19" s="12" customFormat="1" ht="13.8" x14ac:dyDescent="0.25">
      <c r="A147" s="10" t="s">
        <v>324</v>
      </c>
      <c r="B147" s="10" t="s">
        <v>325</v>
      </c>
      <c r="C147" s="11" t="s">
        <v>24</v>
      </c>
      <c r="D147" s="11">
        <v>477</v>
      </c>
      <c r="E147" s="12" t="str">
        <f t="shared" si="6"/>
        <v>Y</v>
      </c>
      <c r="F147" s="11"/>
      <c r="G147" s="4">
        <v>2</v>
      </c>
      <c r="H147" s="4">
        <v>6</v>
      </c>
      <c r="I147" s="17"/>
      <c r="J147" s="17"/>
      <c r="K147" s="18"/>
      <c r="L147" s="18"/>
      <c r="M147" s="7"/>
      <c r="N147" s="7"/>
      <c r="O147" s="12" t="str">
        <f t="shared" si="7"/>
        <v>noun (f)</v>
      </c>
      <c r="S147" s="15"/>
    </row>
    <row r="148" spans="1:19" s="12" customFormat="1" ht="13.8" x14ac:dyDescent="0.25">
      <c r="A148" s="10" t="s">
        <v>326</v>
      </c>
      <c r="B148" s="10" t="s">
        <v>327</v>
      </c>
      <c r="C148" s="11" t="s">
        <v>56</v>
      </c>
      <c r="D148" s="11">
        <v>44</v>
      </c>
      <c r="E148" s="12" t="str">
        <f t="shared" si="6"/>
        <v>Y</v>
      </c>
      <c r="F148" s="11"/>
      <c r="G148" s="16">
        <v>2</v>
      </c>
      <c r="H148" s="16">
        <v>6</v>
      </c>
      <c r="I148" s="5">
        <v>2</v>
      </c>
      <c r="J148" s="5">
        <v>6</v>
      </c>
      <c r="K148" s="6"/>
      <c r="L148" s="6"/>
      <c r="M148" s="7"/>
      <c r="N148" s="7"/>
      <c r="O148" s="12" t="str">
        <f t="shared" si="7"/>
        <v>conj</v>
      </c>
      <c r="S148" s="15"/>
    </row>
    <row r="149" spans="1:19" s="12" customFormat="1" ht="16.8" x14ac:dyDescent="0.25">
      <c r="A149" s="10" t="s">
        <v>328</v>
      </c>
      <c r="B149" s="10" t="s">
        <v>329</v>
      </c>
      <c r="C149" s="11" t="s">
        <v>51</v>
      </c>
      <c r="D149" s="11">
        <v>4</v>
      </c>
      <c r="E149" s="12" t="str">
        <f t="shared" si="6"/>
        <v>Y</v>
      </c>
      <c r="F149" s="11"/>
      <c r="G149" s="4">
        <v>2</v>
      </c>
      <c r="H149" s="4">
        <v>6</v>
      </c>
      <c r="I149" s="5">
        <v>2</v>
      </c>
      <c r="J149" s="5">
        <v>7</v>
      </c>
      <c r="K149" s="6"/>
      <c r="L149" s="6"/>
      <c r="M149" s="7"/>
      <c r="N149" s="7"/>
      <c r="O149" s="12" t="str">
        <f>IF(AND(ISBLANK(G149),ISBLANK(#REF!),ISBLANK(K149),ISBLANK(M149)),"",C149)</f>
        <v>prep</v>
      </c>
      <c r="S149" s="15"/>
    </row>
    <row r="150" spans="1:19" s="12" customFormat="1" x14ac:dyDescent="0.3">
      <c r="A150" s="10" t="s">
        <v>330</v>
      </c>
      <c r="B150" s="10" t="s">
        <v>331</v>
      </c>
      <c r="C150" s="11" t="s">
        <v>14</v>
      </c>
      <c r="D150" s="11">
        <v>597</v>
      </c>
      <c r="E150" s="12" t="str">
        <f t="shared" si="6"/>
        <v>Y</v>
      </c>
      <c r="F150" s="11"/>
      <c r="G150" s="4">
        <v>2</v>
      </c>
      <c r="H150" s="4">
        <v>7</v>
      </c>
      <c r="I150" s="5">
        <v>2</v>
      </c>
      <c r="J150" s="5">
        <v>6</v>
      </c>
      <c r="K150" s="6"/>
      <c r="L150" s="6"/>
      <c r="M150" s="7"/>
      <c r="N150" s="7"/>
      <c r="O150" s="12" t="str">
        <f t="shared" si="7"/>
        <v>verb</v>
      </c>
      <c r="S150" s="15"/>
    </row>
    <row r="151" spans="1:19" s="12" customFormat="1" ht="13.8" x14ac:dyDescent="0.25">
      <c r="A151" s="10" t="s">
        <v>332</v>
      </c>
      <c r="B151" s="10" t="s">
        <v>333</v>
      </c>
      <c r="C151" s="11" t="s">
        <v>28</v>
      </c>
      <c r="D151" s="11">
        <v>1295</v>
      </c>
      <c r="E151" s="12" t="str">
        <f t="shared" si="6"/>
        <v>Y</v>
      </c>
      <c r="F151" s="11"/>
      <c r="G151" s="4">
        <v>2</v>
      </c>
      <c r="H151" s="4">
        <v>7</v>
      </c>
      <c r="I151" s="5"/>
      <c r="J151" s="5"/>
      <c r="K151" s="6"/>
      <c r="L151" s="6"/>
      <c r="M151" s="7"/>
      <c r="N151" s="7"/>
      <c r="O151" s="12" t="str">
        <f t="shared" si="7"/>
        <v>noun (m)</v>
      </c>
      <c r="S151" s="15"/>
    </row>
    <row r="152" spans="1:19" x14ac:dyDescent="0.3">
      <c r="A152" s="10" t="s">
        <v>334</v>
      </c>
      <c r="B152" s="10" t="s">
        <v>335</v>
      </c>
      <c r="C152" s="11" t="s">
        <v>24</v>
      </c>
      <c r="D152" s="11">
        <v>260</v>
      </c>
      <c r="E152" s="12" t="str">
        <f t="shared" si="6"/>
        <v>Y</v>
      </c>
      <c r="G152" s="4">
        <v>2</v>
      </c>
      <c r="H152" s="4">
        <v>7</v>
      </c>
      <c r="I152" s="5"/>
      <c r="J152" s="5"/>
      <c r="K152" s="6"/>
      <c r="L152" s="6"/>
      <c r="M152" s="7"/>
      <c r="N152" s="7"/>
      <c r="O152" s="12" t="str">
        <f t="shared" si="7"/>
        <v>noun (f)</v>
      </c>
      <c r="Q152" s="12"/>
      <c r="R152" s="12"/>
      <c r="S152" s="15"/>
    </row>
    <row r="153" spans="1:19" s="12" customFormat="1" x14ac:dyDescent="0.3">
      <c r="A153" s="10" t="s">
        <v>336</v>
      </c>
      <c r="B153" s="10" t="s">
        <v>337</v>
      </c>
      <c r="C153" s="11" t="s">
        <v>51</v>
      </c>
      <c r="D153" s="11">
        <v>11</v>
      </c>
      <c r="E153" s="12" t="str">
        <f t="shared" si="6"/>
        <v>Y</v>
      </c>
      <c r="F153" s="11"/>
      <c r="G153" s="4">
        <v>2</v>
      </c>
      <c r="H153" s="4">
        <v>7</v>
      </c>
      <c r="I153" s="5">
        <v>1</v>
      </c>
      <c r="J153" s="5">
        <v>10</v>
      </c>
      <c r="K153" s="6"/>
      <c r="L153" s="6"/>
      <c r="M153" s="7"/>
      <c r="N153" s="7"/>
      <c r="O153" s="12" t="str">
        <f t="shared" si="7"/>
        <v>prep</v>
      </c>
      <c r="P153" s="15"/>
      <c r="Q153"/>
      <c r="R153"/>
      <c r="S153"/>
    </row>
    <row r="154" spans="1:19" s="12" customFormat="1" x14ac:dyDescent="0.3">
      <c r="A154" s="10" t="s">
        <v>338</v>
      </c>
      <c r="B154" s="10" t="s">
        <v>339</v>
      </c>
      <c r="C154" s="11" t="s">
        <v>65</v>
      </c>
      <c r="D154" s="11" t="s">
        <v>25</v>
      </c>
      <c r="E154" s="25" t="s">
        <v>17</v>
      </c>
      <c r="F154" s="11"/>
      <c r="G154" s="4">
        <v>2</v>
      </c>
      <c r="H154" s="4">
        <v>7</v>
      </c>
      <c r="I154" s="5">
        <v>2</v>
      </c>
      <c r="J154" s="5">
        <v>7</v>
      </c>
      <c r="K154"/>
      <c r="L154"/>
      <c r="M154" s="26"/>
      <c r="N154" s="26"/>
      <c r="O154" s="12" t="str">
        <f t="shared" si="7"/>
        <v>mwp</v>
      </c>
      <c r="P154" s="15"/>
      <c r="S154" s="15"/>
    </row>
    <row r="155" spans="1:19" s="12" customFormat="1" ht="13.8" x14ac:dyDescent="0.25">
      <c r="A155" s="10" t="s">
        <v>340</v>
      </c>
      <c r="B155" s="10" t="s">
        <v>341</v>
      </c>
      <c r="C155" s="11" t="s">
        <v>68</v>
      </c>
      <c r="D155" s="11" t="s">
        <v>25</v>
      </c>
      <c r="E155" s="12" t="str">
        <f t="shared" ref="E155:E173" si="8">IF(D155&lt;=2000,"Y","N")</f>
        <v>N</v>
      </c>
      <c r="F155" s="11"/>
      <c r="G155" s="16">
        <v>2</v>
      </c>
      <c r="H155" s="16">
        <v>7</v>
      </c>
      <c r="I155" s="17">
        <v>2</v>
      </c>
      <c r="J155" s="17">
        <v>8</v>
      </c>
      <c r="K155" s="18"/>
      <c r="L155" s="18"/>
      <c r="M155" s="19"/>
      <c r="N155" s="19"/>
      <c r="O155" s="12" t="str">
        <f t="shared" si="7"/>
        <v>other</v>
      </c>
      <c r="S155" s="15"/>
    </row>
    <row r="156" spans="1:19" s="12" customFormat="1" ht="16.8" x14ac:dyDescent="0.25">
      <c r="A156" s="10" t="s">
        <v>169</v>
      </c>
      <c r="B156" s="10" t="s">
        <v>342</v>
      </c>
      <c r="C156" s="11" t="s">
        <v>68</v>
      </c>
      <c r="D156" s="11">
        <v>3</v>
      </c>
      <c r="E156" s="12" t="str">
        <f t="shared" si="8"/>
        <v>Y</v>
      </c>
      <c r="F156" s="11"/>
      <c r="G156" s="4">
        <v>2</v>
      </c>
      <c r="H156" s="4">
        <v>8</v>
      </c>
      <c r="I156" s="5">
        <v>2</v>
      </c>
      <c r="J156" s="5">
        <v>8</v>
      </c>
      <c r="K156" s="6"/>
      <c r="L156" s="6"/>
      <c r="M156" s="7"/>
      <c r="N156" s="7"/>
      <c r="O156" s="12" t="str">
        <f t="shared" si="7"/>
        <v>other</v>
      </c>
      <c r="S156" s="15"/>
    </row>
    <row r="157" spans="1:19" s="12" customFormat="1" ht="16.8" x14ac:dyDescent="0.25">
      <c r="A157" s="10" t="s">
        <v>172</v>
      </c>
      <c r="B157" s="10" t="s">
        <v>343</v>
      </c>
      <c r="C157" s="11" t="s">
        <v>68</v>
      </c>
      <c r="D157" s="11">
        <v>3</v>
      </c>
      <c r="E157" s="12" t="str">
        <f t="shared" si="8"/>
        <v>Y</v>
      </c>
      <c r="F157" s="11"/>
      <c r="G157" s="4">
        <v>2</v>
      </c>
      <c r="H157" s="4">
        <v>8</v>
      </c>
      <c r="I157" s="5">
        <v>2</v>
      </c>
      <c r="J157" s="17">
        <v>8</v>
      </c>
      <c r="K157" s="6"/>
      <c r="L157" s="6"/>
      <c r="M157" s="7"/>
      <c r="N157" s="7"/>
      <c r="O157" s="12" t="str">
        <f t="shared" si="7"/>
        <v>other</v>
      </c>
      <c r="P157" s="15"/>
      <c r="S157" s="15"/>
    </row>
    <row r="158" spans="1:19" s="12" customFormat="1" ht="13.8" x14ac:dyDescent="0.25">
      <c r="A158" s="10" t="s">
        <v>344</v>
      </c>
      <c r="B158" s="10" t="s">
        <v>345</v>
      </c>
      <c r="C158" s="11" t="s">
        <v>68</v>
      </c>
      <c r="D158" s="11">
        <v>41</v>
      </c>
      <c r="E158" s="12" t="str">
        <f t="shared" si="8"/>
        <v>Y</v>
      </c>
      <c r="F158" s="11"/>
      <c r="G158" s="4">
        <v>2</v>
      </c>
      <c r="H158" s="4">
        <v>8</v>
      </c>
      <c r="I158" s="5">
        <v>2</v>
      </c>
      <c r="J158" s="5">
        <v>8</v>
      </c>
      <c r="K158" s="6"/>
      <c r="L158" s="6"/>
      <c r="M158" s="7"/>
      <c r="N158" s="7"/>
      <c r="O158" s="12" t="str">
        <f t="shared" si="7"/>
        <v>other</v>
      </c>
      <c r="P158" s="15"/>
      <c r="S158" s="15"/>
    </row>
    <row r="159" spans="1:19" s="12" customFormat="1" ht="13.8" x14ac:dyDescent="0.25">
      <c r="A159" s="10" t="s">
        <v>346</v>
      </c>
      <c r="B159" s="10" t="s">
        <v>347</v>
      </c>
      <c r="C159" s="11" t="s">
        <v>68</v>
      </c>
      <c r="D159" s="11">
        <v>115</v>
      </c>
      <c r="E159" s="12" t="str">
        <f t="shared" si="8"/>
        <v>Y</v>
      </c>
      <c r="F159" s="11"/>
      <c r="G159" s="4">
        <v>2</v>
      </c>
      <c r="H159" s="4">
        <v>8</v>
      </c>
      <c r="I159" s="5">
        <v>2</v>
      </c>
      <c r="J159" s="17">
        <v>8</v>
      </c>
      <c r="K159" s="6"/>
      <c r="L159" s="6"/>
      <c r="M159" s="7"/>
      <c r="N159" s="7"/>
      <c r="O159" s="12" t="str">
        <f t="shared" si="7"/>
        <v>other</v>
      </c>
      <c r="P159" s="15"/>
      <c r="S159" s="15"/>
    </row>
    <row r="160" spans="1:19" s="12" customFormat="1" ht="13.8" x14ac:dyDescent="0.25">
      <c r="A160" s="10" t="s">
        <v>348</v>
      </c>
      <c r="B160" s="10" t="s">
        <v>349</v>
      </c>
      <c r="C160" s="11" t="s">
        <v>68</v>
      </c>
      <c r="D160" s="11">
        <v>253</v>
      </c>
      <c r="E160" s="12" t="str">
        <f t="shared" si="8"/>
        <v>Y</v>
      </c>
      <c r="F160" s="11"/>
      <c r="G160" s="4">
        <v>2</v>
      </c>
      <c r="H160" s="4">
        <v>8</v>
      </c>
      <c r="I160" s="5">
        <v>2</v>
      </c>
      <c r="J160" s="5">
        <v>8</v>
      </c>
      <c r="K160" s="6"/>
      <c r="L160" s="6"/>
      <c r="M160" s="7"/>
      <c r="N160" s="7"/>
      <c r="O160" s="12" t="str">
        <f t="shared" si="7"/>
        <v>other</v>
      </c>
      <c r="P160" s="15"/>
      <c r="S160" s="15"/>
    </row>
    <row r="161" spans="1:19" s="12" customFormat="1" ht="13.8" x14ac:dyDescent="0.25">
      <c r="A161" s="10" t="s">
        <v>350</v>
      </c>
      <c r="B161" s="10" t="s">
        <v>351</v>
      </c>
      <c r="C161" s="11" t="s">
        <v>68</v>
      </c>
      <c r="D161" s="11">
        <v>288</v>
      </c>
      <c r="E161" s="12" t="str">
        <f t="shared" si="8"/>
        <v>Y</v>
      </c>
      <c r="F161" s="11"/>
      <c r="G161" s="4">
        <v>2</v>
      </c>
      <c r="H161" s="4">
        <v>8</v>
      </c>
      <c r="I161" s="5">
        <v>2</v>
      </c>
      <c r="J161" s="17">
        <v>8</v>
      </c>
      <c r="K161" s="6"/>
      <c r="L161" s="6"/>
      <c r="M161" s="7"/>
      <c r="N161" s="7"/>
      <c r="O161" s="12" t="str">
        <f t="shared" si="7"/>
        <v>other</v>
      </c>
      <c r="P161" s="15"/>
      <c r="S161" s="15"/>
    </row>
    <row r="162" spans="1:19" s="12" customFormat="1" ht="13.8" x14ac:dyDescent="0.25">
      <c r="A162" s="10" t="s">
        <v>352</v>
      </c>
      <c r="B162" s="10" t="s">
        <v>352</v>
      </c>
      <c r="C162" s="11" t="s">
        <v>68</v>
      </c>
      <c r="D162" s="11">
        <v>450</v>
      </c>
      <c r="E162" s="12" t="str">
        <f t="shared" si="8"/>
        <v>Y</v>
      </c>
      <c r="F162" s="11"/>
      <c r="G162" s="4">
        <v>2</v>
      </c>
      <c r="H162" s="4">
        <v>8</v>
      </c>
      <c r="I162" s="5">
        <v>2</v>
      </c>
      <c r="J162" s="5">
        <v>8</v>
      </c>
      <c r="K162" s="6"/>
      <c r="L162" s="6"/>
      <c r="M162" s="7"/>
      <c r="N162" s="7"/>
      <c r="O162" s="12" t="str">
        <f t="shared" si="7"/>
        <v>other</v>
      </c>
      <c r="P162" s="15"/>
      <c r="S162" s="15"/>
    </row>
    <row r="163" spans="1:19" s="12" customFormat="1" ht="13.8" x14ac:dyDescent="0.25">
      <c r="A163" s="10" t="s">
        <v>353</v>
      </c>
      <c r="B163" s="10" t="s">
        <v>354</v>
      </c>
      <c r="C163" s="11" t="s">
        <v>68</v>
      </c>
      <c r="D163" s="11">
        <v>905</v>
      </c>
      <c r="E163" s="12" t="str">
        <f t="shared" si="8"/>
        <v>Y</v>
      </c>
      <c r="F163" s="11"/>
      <c r="G163" s="4">
        <v>2</v>
      </c>
      <c r="H163" s="4">
        <v>8</v>
      </c>
      <c r="I163" s="5">
        <v>2</v>
      </c>
      <c r="J163" s="17">
        <v>8</v>
      </c>
      <c r="K163" s="6"/>
      <c r="L163" s="6"/>
      <c r="M163" s="7"/>
      <c r="N163" s="7"/>
      <c r="O163" s="12" t="str">
        <f t="shared" si="7"/>
        <v>other</v>
      </c>
      <c r="P163" s="15"/>
      <c r="S163" s="15"/>
    </row>
    <row r="164" spans="1:19" s="12" customFormat="1" ht="13.8" x14ac:dyDescent="0.25">
      <c r="A164" s="10" t="s">
        <v>355</v>
      </c>
      <c r="B164" s="10" t="s">
        <v>356</v>
      </c>
      <c r="C164" s="11" t="s">
        <v>68</v>
      </c>
      <c r="D164" s="11">
        <v>877</v>
      </c>
      <c r="E164" s="12" t="str">
        <f t="shared" si="8"/>
        <v>Y</v>
      </c>
      <c r="F164" s="11"/>
      <c r="G164" s="4">
        <v>2</v>
      </c>
      <c r="H164" s="4">
        <v>8</v>
      </c>
      <c r="I164" s="5">
        <v>2</v>
      </c>
      <c r="J164" s="5">
        <v>8</v>
      </c>
      <c r="K164" s="18"/>
      <c r="L164" s="18"/>
      <c r="M164" s="19"/>
      <c r="N164" s="19"/>
      <c r="O164" s="12" t="str">
        <f t="shared" si="7"/>
        <v>other</v>
      </c>
      <c r="P164" s="15"/>
      <c r="S164" s="15"/>
    </row>
    <row r="165" spans="1:19" s="12" customFormat="1" ht="13.8" x14ac:dyDescent="0.25">
      <c r="A165" s="10" t="s">
        <v>357</v>
      </c>
      <c r="B165" s="10" t="s">
        <v>358</v>
      </c>
      <c r="C165" s="11" t="s">
        <v>68</v>
      </c>
      <c r="D165" s="11">
        <v>787</v>
      </c>
      <c r="E165" s="12" t="str">
        <f t="shared" si="8"/>
        <v>Y</v>
      </c>
      <c r="F165" s="11"/>
      <c r="G165" s="4">
        <v>2</v>
      </c>
      <c r="H165" s="4">
        <v>8</v>
      </c>
      <c r="I165" s="5">
        <v>2</v>
      </c>
      <c r="J165" s="17">
        <v>8</v>
      </c>
      <c r="K165" s="6"/>
      <c r="L165" s="6"/>
      <c r="M165" s="7"/>
      <c r="N165" s="7"/>
      <c r="O165" s="12" t="str">
        <f t="shared" si="7"/>
        <v>other</v>
      </c>
      <c r="P165" s="15"/>
      <c r="S165" s="15"/>
    </row>
    <row r="166" spans="1:19" s="12" customFormat="1" ht="13.8" x14ac:dyDescent="0.25">
      <c r="A166" s="10" t="s">
        <v>359</v>
      </c>
      <c r="B166" s="10" t="s">
        <v>360</v>
      </c>
      <c r="C166" s="11" t="s">
        <v>68</v>
      </c>
      <c r="D166" s="11">
        <v>372</v>
      </c>
      <c r="E166" s="12" t="str">
        <f t="shared" si="8"/>
        <v>Y</v>
      </c>
      <c r="F166" s="11"/>
      <c r="G166" s="4">
        <v>2</v>
      </c>
      <c r="H166" s="4">
        <v>8</v>
      </c>
      <c r="I166" s="5">
        <v>2</v>
      </c>
      <c r="J166" s="5">
        <v>8</v>
      </c>
      <c r="K166" s="6"/>
      <c r="L166" s="6"/>
      <c r="M166" s="7"/>
      <c r="N166" s="7"/>
      <c r="O166" s="12" t="str">
        <f t="shared" si="7"/>
        <v>other</v>
      </c>
      <c r="P166" s="15"/>
      <c r="S166" s="15"/>
    </row>
    <row r="167" spans="1:19" s="12" customFormat="1" ht="13.8" x14ac:dyDescent="0.25">
      <c r="A167" s="10" t="s">
        <v>361</v>
      </c>
      <c r="B167" s="10" t="s">
        <v>362</v>
      </c>
      <c r="C167" s="11" t="s">
        <v>68</v>
      </c>
      <c r="D167" s="11">
        <v>2447</v>
      </c>
      <c r="E167" s="12" t="str">
        <f t="shared" si="8"/>
        <v>N</v>
      </c>
      <c r="F167" s="11"/>
      <c r="G167" s="4">
        <v>2</v>
      </c>
      <c r="H167" s="4">
        <v>8</v>
      </c>
      <c r="I167" s="5">
        <v>2</v>
      </c>
      <c r="J167" s="17">
        <v>8</v>
      </c>
      <c r="K167" s="6"/>
      <c r="L167" s="6"/>
      <c r="M167" s="7"/>
      <c r="N167" s="7"/>
      <c r="O167" s="12" t="str">
        <f t="shared" si="7"/>
        <v>other</v>
      </c>
      <c r="P167" s="15"/>
      <c r="S167" s="15"/>
    </row>
    <row r="168" spans="1:19" s="12" customFormat="1" ht="13.8" x14ac:dyDescent="0.25">
      <c r="A168" s="10" t="s">
        <v>363</v>
      </c>
      <c r="B168" s="10" t="s">
        <v>364</v>
      </c>
      <c r="C168" s="11" t="s">
        <v>68</v>
      </c>
      <c r="D168" s="11">
        <v>1664</v>
      </c>
      <c r="E168" s="12" t="str">
        <f t="shared" si="8"/>
        <v>Y</v>
      </c>
      <c r="F168" s="11"/>
      <c r="G168" s="4">
        <v>2</v>
      </c>
      <c r="H168" s="4">
        <v>8</v>
      </c>
      <c r="I168" s="5">
        <v>2</v>
      </c>
      <c r="J168" s="5">
        <v>8</v>
      </c>
      <c r="K168" s="6"/>
      <c r="L168" s="6"/>
      <c r="M168" s="7"/>
      <c r="N168" s="7"/>
      <c r="O168" s="12" t="str">
        <f t="shared" si="7"/>
        <v>other</v>
      </c>
      <c r="S168" s="15"/>
    </row>
    <row r="169" spans="1:19" s="12" customFormat="1" ht="13.8" x14ac:dyDescent="0.25">
      <c r="A169" s="10" t="s">
        <v>365</v>
      </c>
      <c r="B169" s="10" t="s">
        <v>366</v>
      </c>
      <c r="C169" s="11" t="s">
        <v>41</v>
      </c>
      <c r="D169" s="11">
        <v>800</v>
      </c>
      <c r="E169" s="12" t="str">
        <f t="shared" si="8"/>
        <v>Y</v>
      </c>
      <c r="F169" s="11"/>
      <c r="G169" s="4">
        <v>2</v>
      </c>
      <c r="H169" s="4">
        <v>9</v>
      </c>
      <c r="I169" s="5">
        <v>2</v>
      </c>
      <c r="J169" s="5">
        <v>9</v>
      </c>
      <c r="K169" s="6"/>
      <c r="L169" s="6"/>
      <c r="M169" s="7"/>
      <c r="N169" s="7"/>
      <c r="O169" s="12" t="str">
        <f t="shared" si="7"/>
        <v>pron</v>
      </c>
      <c r="P169" s="15"/>
      <c r="S169" s="15"/>
    </row>
    <row r="170" spans="1:19" s="12" customFormat="1" ht="13.8" x14ac:dyDescent="0.25">
      <c r="A170" s="10" t="s">
        <v>367</v>
      </c>
      <c r="B170" s="10" t="s">
        <v>368</v>
      </c>
      <c r="C170" s="11" t="s">
        <v>24</v>
      </c>
      <c r="D170" s="11">
        <v>125</v>
      </c>
      <c r="E170" s="12" t="str">
        <f t="shared" si="8"/>
        <v>Y</v>
      </c>
      <c r="F170" s="11"/>
      <c r="G170" s="4">
        <v>2</v>
      </c>
      <c r="H170" s="4">
        <v>9</v>
      </c>
      <c r="I170" s="5">
        <v>3</v>
      </c>
      <c r="J170" s="5">
        <v>4</v>
      </c>
      <c r="K170" s="6"/>
      <c r="L170" s="6"/>
      <c r="M170" s="7"/>
      <c r="N170" s="7"/>
      <c r="O170" s="12" t="str">
        <f t="shared" si="7"/>
        <v>noun (f)</v>
      </c>
      <c r="P170" s="15"/>
      <c r="S170" s="15"/>
    </row>
    <row r="171" spans="1:19" s="12" customFormat="1" ht="13.8" x14ac:dyDescent="0.25">
      <c r="A171" s="10" t="s">
        <v>369</v>
      </c>
      <c r="B171" s="10" t="s">
        <v>370</v>
      </c>
      <c r="C171" s="11" t="s">
        <v>171</v>
      </c>
      <c r="D171" s="11">
        <v>2</v>
      </c>
      <c r="E171" s="12" t="str">
        <f t="shared" si="8"/>
        <v>Y</v>
      </c>
      <c r="F171" s="11"/>
      <c r="G171" s="4">
        <v>2</v>
      </c>
      <c r="H171" s="4">
        <v>9</v>
      </c>
      <c r="I171" s="5">
        <v>2</v>
      </c>
      <c r="J171" s="5">
        <v>9</v>
      </c>
      <c r="K171" s="6">
        <v>1</v>
      </c>
      <c r="L171" s="6">
        <v>9</v>
      </c>
      <c r="M171" s="7">
        <v>1</v>
      </c>
      <c r="N171" s="7">
        <v>9</v>
      </c>
      <c r="O171" s="12" t="str">
        <f t="shared" si="7"/>
        <v>det</v>
      </c>
      <c r="P171" s="15"/>
      <c r="S171" s="15"/>
    </row>
    <row r="172" spans="1:19" ht="13.8" x14ac:dyDescent="0.25">
      <c r="A172" s="10" t="s">
        <v>371</v>
      </c>
      <c r="B172" s="10" t="s">
        <v>372</v>
      </c>
      <c r="C172" s="11" t="s">
        <v>28</v>
      </c>
      <c r="D172" s="11">
        <v>4594</v>
      </c>
      <c r="E172" s="12" t="str">
        <f t="shared" si="8"/>
        <v>N</v>
      </c>
      <c r="G172" s="4">
        <v>3</v>
      </c>
      <c r="H172" s="4">
        <v>1</v>
      </c>
      <c r="I172" s="5"/>
      <c r="J172" s="5"/>
      <c r="K172" s="6"/>
      <c r="L172" s="6"/>
      <c r="M172" s="7"/>
      <c r="N172" s="7"/>
      <c r="O172" s="12" t="str">
        <f t="shared" si="7"/>
        <v>noun (m)</v>
      </c>
      <c r="P172" s="12"/>
      <c r="Q172" s="12"/>
      <c r="R172" s="12"/>
      <c r="S172" s="15"/>
    </row>
    <row r="173" spans="1:19" s="12" customFormat="1" ht="13.8" x14ac:dyDescent="0.25">
      <c r="A173" s="10" t="s">
        <v>373</v>
      </c>
      <c r="B173" s="10" t="s">
        <v>374</v>
      </c>
      <c r="C173" s="11" t="s">
        <v>24</v>
      </c>
      <c r="D173" s="11">
        <v>881</v>
      </c>
      <c r="E173" s="12" t="str">
        <f t="shared" si="8"/>
        <v>Y</v>
      </c>
      <c r="F173" s="13"/>
      <c r="G173" s="4">
        <v>3</v>
      </c>
      <c r="H173" s="4">
        <v>1</v>
      </c>
      <c r="I173" s="5"/>
      <c r="J173" s="5"/>
      <c r="K173" s="6">
        <v>2</v>
      </c>
      <c r="L173" s="6">
        <v>11</v>
      </c>
      <c r="M173" s="7"/>
      <c r="N173" s="7"/>
      <c r="O173" s="12" t="str">
        <f t="shared" si="7"/>
        <v>noun (f)</v>
      </c>
      <c r="P173" s="15"/>
      <c r="S173" s="15"/>
    </row>
    <row r="174" spans="1:19" s="12" customFormat="1" ht="13.8" x14ac:dyDescent="0.25">
      <c r="A174" s="10" t="s">
        <v>375</v>
      </c>
      <c r="B174" s="10" t="s">
        <v>376</v>
      </c>
      <c r="C174" s="11" t="s">
        <v>67</v>
      </c>
      <c r="D174" s="11">
        <v>803</v>
      </c>
      <c r="E174" s="12" t="s">
        <v>17</v>
      </c>
      <c r="F174" s="11"/>
      <c r="G174" s="4">
        <v>3</v>
      </c>
      <c r="H174" s="4">
        <v>1</v>
      </c>
      <c r="I174" s="5"/>
      <c r="J174" s="5"/>
      <c r="K174" s="6"/>
      <c r="L174" s="6"/>
      <c r="M174" s="7"/>
      <c r="N174" s="7"/>
      <c r="O174" s="12" t="str">
        <f t="shared" si="7"/>
        <v>adj</v>
      </c>
      <c r="P174" s="15"/>
      <c r="S174" s="15"/>
    </row>
    <row r="175" spans="1:19" s="12" customFormat="1" ht="13.8" x14ac:dyDescent="0.25">
      <c r="A175" s="10" t="s">
        <v>377</v>
      </c>
      <c r="B175" s="10" t="s">
        <v>378</v>
      </c>
      <c r="C175" s="11" t="s">
        <v>67</v>
      </c>
      <c r="D175" s="11">
        <v>2769</v>
      </c>
      <c r="E175" s="12" t="str">
        <f t="shared" ref="E175:E205" si="9">IF(D175&lt;=2000,"Y","N")</f>
        <v>N</v>
      </c>
      <c r="F175" s="11"/>
      <c r="G175" s="4">
        <v>3</v>
      </c>
      <c r="H175" s="16">
        <v>1</v>
      </c>
      <c r="I175" s="5"/>
      <c r="J175" s="5"/>
      <c r="K175" s="6"/>
      <c r="L175" s="6"/>
      <c r="M175" s="7"/>
      <c r="N175" s="7"/>
      <c r="O175" s="12" t="str">
        <f t="shared" si="7"/>
        <v>adj</v>
      </c>
      <c r="P175" s="15"/>
      <c r="S175" s="15"/>
    </row>
    <row r="176" spans="1:19" s="12" customFormat="1" ht="13.8" x14ac:dyDescent="0.25">
      <c r="A176" s="10" t="s">
        <v>379</v>
      </c>
      <c r="B176" s="10" t="s">
        <v>380</v>
      </c>
      <c r="C176" s="11" t="s">
        <v>67</v>
      </c>
      <c r="D176" s="11">
        <v>672</v>
      </c>
      <c r="E176" s="12" t="str">
        <f t="shared" si="9"/>
        <v>Y</v>
      </c>
      <c r="F176" s="11"/>
      <c r="G176" s="4">
        <v>3</v>
      </c>
      <c r="H176" s="4">
        <v>1</v>
      </c>
      <c r="I176" s="5"/>
      <c r="J176" s="5"/>
      <c r="K176" s="6"/>
      <c r="L176" s="6"/>
      <c r="M176" s="7"/>
      <c r="N176" s="7"/>
      <c r="O176" s="12" t="str">
        <f t="shared" si="7"/>
        <v>adj</v>
      </c>
      <c r="P176" s="15"/>
      <c r="S176" s="15"/>
    </row>
    <row r="177" spans="1:19" s="12" customFormat="1" ht="13.8" x14ac:dyDescent="0.25">
      <c r="A177" s="10" t="s">
        <v>381</v>
      </c>
      <c r="B177" s="10" t="s">
        <v>382</v>
      </c>
      <c r="C177" s="11" t="s">
        <v>67</v>
      </c>
      <c r="D177" s="11">
        <v>350</v>
      </c>
      <c r="E177" s="12" t="str">
        <f t="shared" si="9"/>
        <v>Y</v>
      </c>
      <c r="F177" s="11"/>
      <c r="G177" s="4">
        <v>3</v>
      </c>
      <c r="H177" s="4">
        <v>2</v>
      </c>
      <c r="I177" s="5">
        <v>1</v>
      </c>
      <c r="J177" s="5">
        <v>4</v>
      </c>
      <c r="K177" s="6"/>
      <c r="L177" s="6"/>
      <c r="M177" s="7"/>
      <c r="N177" s="7"/>
      <c r="O177" s="12" t="str">
        <f t="shared" si="7"/>
        <v>adj</v>
      </c>
      <c r="P177" s="15"/>
      <c r="S177" s="15"/>
    </row>
    <row r="178" spans="1:19" ht="13.8" x14ac:dyDescent="0.25">
      <c r="A178" s="10" t="s">
        <v>383</v>
      </c>
      <c r="B178" s="10" t="s">
        <v>384</v>
      </c>
      <c r="C178" s="11" t="s">
        <v>67</v>
      </c>
      <c r="D178" s="11">
        <v>2572</v>
      </c>
      <c r="E178" s="12" t="str">
        <f t="shared" si="9"/>
        <v>N</v>
      </c>
      <c r="G178" s="4">
        <v>3</v>
      </c>
      <c r="H178" s="4">
        <v>2</v>
      </c>
      <c r="I178" s="5"/>
      <c r="J178" s="5"/>
      <c r="K178" s="6"/>
      <c r="L178" s="6"/>
      <c r="M178" s="7"/>
      <c r="N178" s="7"/>
      <c r="O178" s="12" t="str">
        <f t="shared" si="7"/>
        <v>adj</v>
      </c>
      <c r="P178" s="12"/>
      <c r="Q178" s="12"/>
      <c r="R178" s="12"/>
      <c r="S178" s="15"/>
    </row>
    <row r="179" spans="1:19" ht="13.8" x14ac:dyDescent="0.25">
      <c r="A179" s="10" t="s">
        <v>10</v>
      </c>
      <c r="B179" s="10" t="s">
        <v>385</v>
      </c>
      <c r="C179" s="11" t="s">
        <v>67</v>
      </c>
      <c r="D179" s="11">
        <v>1060</v>
      </c>
      <c r="E179" s="12" t="str">
        <f t="shared" si="9"/>
        <v>Y</v>
      </c>
      <c r="G179" s="4">
        <v>3</v>
      </c>
      <c r="H179" s="4">
        <v>2</v>
      </c>
      <c r="I179" s="5"/>
      <c r="J179" s="5"/>
      <c r="K179" s="6"/>
      <c r="L179" s="6"/>
      <c r="M179" s="7"/>
      <c r="N179" s="7"/>
      <c r="O179" s="12" t="str">
        <f t="shared" si="7"/>
        <v>adj</v>
      </c>
      <c r="P179" s="15"/>
      <c r="Q179" s="12"/>
      <c r="R179" s="12"/>
      <c r="S179" s="15"/>
    </row>
    <row r="180" spans="1:19" x14ac:dyDescent="0.3">
      <c r="A180" s="10" t="s">
        <v>386</v>
      </c>
      <c r="B180" s="10" t="s">
        <v>387</v>
      </c>
      <c r="C180" s="11" t="s">
        <v>73</v>
      </c>
      <c r="D180" s="11">
        <v>66</v>
      </c>
      <c r="E180" s="12" t="str">
        <f t="shared" si="9"/>
        <v>Y</v>
      </c>
      <c r="G180" s="4">
        <v>3</v>
      </c>
      <c r="H180" s="4">
        <v>2</v>
      </c>
      <c r="I180" s="5">
        <v>3</v>
      </c>
      <c r="J180" s="5">
        <v>2</v>
      </c>
      <c r="K180" s="6"/>
      <c r="L180" s="6"/>
      <c r="M180" s="7"/>
      <c r="N180" s="7"/>
      <c r="O180" s="12" t="str">
        <f t="shared" si="7"/>
        <v>adv</v>
      </c>
      <c r="P180" s="15"/>
      <c r="Q180" s="12"/>
      <c r="R180" s="12"/>
      <c r="S180" s="15"/>
    </row>
    <row r="181" spans="1:19" ht="13.8" x14ac:dyDescent="0.25">
      <c r="A181" s="10" t="s">
        <v>388</v>
      </c>
      <c r="B181" s="10" t="s">
        <v>389</v>
      </c>
      <c r="C181" s="11" t="s">
        <v>28</v>
      </c>
      <c r="D181" s="11">
        <v>110</v>
      </c>
      <c r="E181" s="12" t="str">
        <f t="shared" si="9"/>
        <v>Y</v>
      </c>
      <c r="G181" s="4">
        <v>3</v>
      </c>
      <c r="H181" s="4">
        <v>3</v>
      </c>
      <c r="I181" s="5"/>
      <c r="J181" s="5"/>
      <c r="K181" s="6"/>
      <c r="L181" s="6"/>
      <c r="M181" s="7"/>
      <c r="N181" s="7"/>
      <c r="O181" s="12" t="str">
        <f t="shared" si="7"/>
        <v>noun (m)</v>
      </c>
      <c r="P181" s="15"/>
      <c r="Q181" s="12"/>
      <c r="R181" s="12"/>
      <c r="S181" s="15"/>
    </row>
    <row r="182" spans="1:19" s="12" customFormat="1" ht="13.8" x14ac:dyDescent="0.25">
      <c r="A182" s="10" t="s">
        <v>390</v>
      </c>
      <c r="B182" s="10" t="s">
        <v>391</v>
      </c>
      <c r="C182" s="11" t="s">
        <v>24</v>
      </c>
      <c r="D182" s="11">
        <v>110</v>
      </c>
      <c r="E182" s="12" t="str">
        <f t="shared" si="9"/>
        <v>Y</v>
      </c>
      <c r="F182" s="11"/>
      <c r="G182" s="4">
        <v>3</v>
      </c>
      <c r="H182" s="4">
        <v>3</v>
      </c>
      <c r="I182" s="5"/>
      <c r="J182" s="5"/>
      <c r="K182" s="6"/>
      <c r="L182" s="6"/>
      <c r="M182" s="7"/>
      <c r="N182" s="7"/>
      <c r="O182" s="12" t="str">
        <f t="shared" si="7"/>
        <v>noun (f)</v>
      </c>
      <c r="P182" s="15"/>
      <c r="S182" s="15"/>
    </row>
    <row r="183" spans="1:19" s="12" customFormat="1" ht="13.8" x14ac:dyDescent="0.25">
      <c r="A183" s="10" t="s">
        <v>392</v>
      </c>
      <c r="B183" s="10" t="s">
        <v>393</v>
      </c>
      <c r="C183" s="11" t="s">
        <v>67</v>
      </c>
      <c r="D183" s="11">
        <v>4164</v>
      </c>
      <c r="E183" s="12" t="str">
        <f t="shared" si="9"/>
        <v>N</v>
      </c>
      <c r="F183" s="11"/>
      <c r="G183" s="4">
        <v>3</v>
      </c>
      <c r="H183" s="4">
        <v>3</v>
      </c>
      <c r="I183" s="5"/>
      <c r="J183" s="5"/>
      <c r="K183" s="6"/>
      <c r="L183" s="6"/>
      <c r="M183" s="7"/>
      <c r="N183" s="7"/>
      <c r="O183" s="12" t="str">
        <f t="shared" si="7"/>
        <v>adj</v>
      </c>
      <c r="P183" s="15"/>
      <c r="S183" s="15"/>
    </row>
    <row r="184" spans="1:19" s="12" customFormat="1" ht="13.8" x14ac:dyDescent="0.25">
      <c r="A184" s="13" t="s">
        <v>394</v>
      </c>
      <c r="B184" s="13" t="s">
        <v>395</v>
      </c>
      <c r="C184" s="12" t="s">
        <v>73</v>
      </c>
      <c r="D184" s="12">
        <v>234</v>
      </c>
      <c r="E184" s="12" t="str">
        <f t="shared" si="9"/>
        <v>Y</v>
      </c>
      <c r="F184" s="11"/>
      <c r="G184" s="4">
        <v>3</v>
      </c>
      <c r="H184" s="4">
        <v>3</v>
      </c>
      <c r="I184" s="5">
        <v>3</v>
      </c>
      <c r="J184" s="5">
        <v>3</v>
      </c>
      <c r="K184" s="6"/>
      <c r="L184" s="6"/>
      <c r="M184" s="7"/>
      <c r="N184" s="7"/>
      <c r="O184" s="12" t="str">
        <f t="shared" si="7"/>
        <v>adv</v>
      </c>
      <c r="P184" s="15"/>
      <c r="S184" s="15"/>
    </row>
    <row r="185" spans="1:19" s="12" customFormat="1" ht="16.8" x14ac:dyDescent="0.25">
      <c r="A185" s="10" t="s">
        <v>43</v>
      </c>
      <c r="B185" s="10" t="s">
        <v>396</v>
      </c>
      <c r="C185" s="11" t="s">
        <v>41</v>
      </c>
      <c r="D185" s="11">
        <v>13</v>
      </c>
      <c r="E185" s="12" t="str">
        <f t="shared" si="9"/>
        <v>Y</v>
      </c>
      <c r="F185" s="11"/>
      <c r="G185" s="4">
        <v>3</v>
      </c>
      <c r="H185" s="4">
        <v>3</v>
      </c>
      <c r="I185" s="5">
        <v>3</v>
      </c>
      <c r="J185" s="5">
        <v>3</v>
      </c>
      <c r="K185" s="6"/>
      <c r="L185" s="6"/>
      <c r="M185" s="7"/>
      <c r="N185" s="7"/>
      <c r="O185" s="12" t="str">
        <f t="shared" si="7"/>
        <v>pron</v>
      </c>
      <c r="P185" s="15"/>
      <c r="S185" s="15"/>
    </row>
    <row r="186" spans="1:19" s="12" customFormat="1" ht="16.8" x14ac:dyDescent="0.25">
      <c r="A186" s="10" t="s">
        <v>46</v>
      </c>
      <c r="B186" s="10" t="s">
        <v>397</v>
      </c>
      <c r="C186" s="11" t="s">
        <v>41</v>
      </c>
      <c r="D186" s="11">
        <v>38</v>
      </c>
      <c r="E186" s="12" t="str">
        <f t="shared" si="9"/>
        <v>Y</v>
      </c>
      <c r="F186" s="11"/>
      <c r="G186" s="4">
        <v>3</v>
      </c>
      <c r="H186" s="4">
        <v>3</v>
      </c>
      <c r="I186" s="5">
        <v>3</v>
      </c>
      <c r="J186" s="5">
        <v>3</v>
      </c>
      <c r="K186" s="6"/>
      <c r="L186" s="6"/>
      <c r="M186" s="7"/>
      <c r="N186" s="7"/>
      <c r="O186" s="12" t="str">
        <f t="shared" si="7"/>
        <v>pron</v>
      </c>
      <c r="P186" s="15"/>
      <c r="S186" s="15"/>
    </row>
    <row r="187" spans="1:19" x14ac:dyDescent="0.3">
      <c r="A187" s="10" t="s">
        <v>398</v>
      </c>
      <c r="B187" s="10" t="s">
        <v>399</v>
      </c>
      <c r="C187" s="11" t="s">
        <v>67</v>
      </c>
      <c r="D187" s="11">
        <v>296</v>
      </c>
      <c r="E187" s="12" t="str">
        <f t="shared" si="9"/>
        <v>Y</v>
      </c>
      <c r="G187" s="4">
        <v>3</v>
      </c>
      <c r="H187" s="4">
        <v>4</v>
      </c>
      <c r="I187" s="5">
        <v>1</v>
      </c>
      <c r="J187" s="5">
        <v>5</v>
      </c>
      <c r="K187" s="6"/>
      <c r="L187" s="6"/>
      <c r="M187" s="7"/>
      <c r="N187" s="7"/>
      <c r="O187" s="12" t="str">
        <f t="shared" si="7"/>
        <v>adj</v>
      </c>
      <c r="Q187" s="12"/>
      <c r="R187" s="12"/>
      <c r="S187" s="15"/>
    </row>
    <row r="188" spans="1:19" s="12" customFormat="1" x14ac:dyDescent="0.3">
      <c r="A188" s="10" t="s">
        <v>8</v>
      </c>
      <c r="B188" s="10" t="s">
        <v>400</v>
      </c>
      <c r="C188" s="11" t="s">
        <v>67</v>
      </c>
      <c r="D188" s="11">
        <v>2585</v>
      </c>
      <c r="E188" s="12" t="str">
        <f t="shared" si="9"/>
        <v>N</v>
      </c>
      <c r="F188" s="11"/>
      <c r="G188" s="4">
        <v>3</v>
      </c>
      <c r="H188" s="4">
        <v>4</v>
      </c>
      <c r="I188" s="5"/>
      <c r="J188" s="5"/>
      <c r="K188" s="6"/>
      <c r="L188" s="6"/>
      <c r="M188" s="7"/>
      <c r="N188" s="7"/>
      <c r="O188" s="12" t="str">
        <f t="shared" si="7"/>
        <v>adj</v>
      </c>
      <c r="P188" s="15"/>
      <c r="Q188"/>
      <c r="R188"/>
      <c r="S188"/>
    </row>
    <row r="189" spans="1:19" s="12" customFormat="1" x14ac:dyDescent="0.3">
      <c r="A189" s="10" t="s">
        <v>401</v>
      </c>
      <c r="B189" s="10" t="s">
        <v>402</v>
      </c>
      <c r="C189" s="11" t="s">
        <v>67</v>
      </c>
      <c r="D189" s="11">
        <v>597</v>
      </c>
      <c r="E189" s="12" t="str">
        <f t="shared" si="9"/>
        <v>Y</v>
      </c>
      <c r="F189" s="11"/>
      <c r="G189" s="4">
        <v>3</v>
      </c>
      <c r="H189" s="4">
        <v>4</v>
      </c>
      <c r="I189" s="5">
        <v>3</v>
      </c>
      <c r="J189" s="5">
        <v>4</v>
      </c>
      <c r="K189"/>
      <c r="L189"/>
      <c r="M189" s="26"/>
      <c r="N189" s="26"/>
      <c r="O189" s="12" t="str">
        <f t="shared" si="7"/>
        <v>adj</v>
      </c>
      <c r="P189" s="15"/>
      <c r="S189" s="15"/>
    </row>
    <row r="190" spans="1:19" s="12" customFormat="1" ht="13.8" x14ac:dyDescent="0.25">
      <c r="A190" s="10" t="s">
        <v>403</v>
      </c>
      <c r="B190" s="10" t="s">
        <v>404</v>
      </c>
      <c r="C190" s="11" t="s">
        <v>73</v>
      </c>
      <c r="D190" s="11">
        <v>195</v>
      </c>
      <c r="E190" s="12" t="str">
        <f t="shared" si="9"/>
        <v>Y</v>
      </c>
      <c r="F190" s="11"/>
      <c r="G190" s="4">
        <v>3</v>
      </c>
      <c r="H190" s="4">
        <v>4</v>
      </c>
      <c r="I190" s="5"/>
      <c r="J190" s="5"/>
      <c r="K190" s="6"/>
      <c r="L190" s="6"/>
      <c r="M190" s="7"/>
      <c r="N190" s="7"/>
      <c r="O190" s="12" t="str">
        <f t="shared" si="7"/>
        <v>adv</v>
      </c>
      <c r="P190" s="15"/>
      <c r="S190" s="15"/>
    </row>
    <row r="191" spans="1:19" s="12" customFormat="1" ht="13.8" x14ac:dyDescent="0.25">
      <c r="A191" s="10" t="s">
        <v>405</v>
      </c>
      <c r="B191" s="10" t="s">
        <v>406</v>
      </c>
      <c r="C191" s="11" t="s">
        <v>28</v>
      </c>
      <c r="D191" s="11">
        <v>3387</v>
      </c>
      <c r="E191" s="12" t="str">
        <f t="shared" si="9"/>
        <v>N</v>
      </c>
      <c r="F191" s="11"/>
      <c r="G191" s="4">
        <v>3</v>
      </c>
      <c r="H191" s="4">
        <v>5</v>
      </c>
      <c r="I191" s="5"/>
      <c r="J191" s="5"/>
      <c r="K191" s="6"/>
      <c r="L191" s="6"/>
      <c r="M191" s="7"/>
      <c r="N191" s="7"/>
      <c r="O191" s="12" t="str">
        <f t="shared" si="7"/>
        <v>noun (m)</v>
      </c>
      <c r="P191" s="15"/>
      <c r="S191" s="15"/>
    </row>
    <row r="192" spans="1:19" s="12" customFormat="1" ht="13.8" x14ac:dyDescent="0.25">
      <c r="A192" s="10" t="s">
        <v>407</v>
      </c>
      <c r="B192" s="10" t="s">
        <v>408</v>
      </c>
      <c r="C192" s="11" t="s">
        <v>24</v>
      </c>
      <c r="D192" s="11">
        <v>3387</v>
      </c>
      <c r="E192" s="12" t="str">
        <f t="shared" si="9"/>
        <v>N</v>
      </c>
      <c r="F192" s="11"/>
      <c r="G192" s="4">
        <v>3</v>
      </c>
      <c r="H192" s="4">
        <v>5</v>
      </c>
      <c r="I192" s="5"/>
      <c r="J192" s="5"/>
      <c r="K192" s="6"/>
      <c r="L192" s="6"/>
      <c r="M192" s="7"/>
      <c r="N192" s="7"/>
      <c r="O192" s="12" t="str">
        <f t="shared" si="7"/>
        <v>noun (f)</v>
      </c>
      <c r="P192" s="15"/>
      <c r="S192" s="15"/>
    </row>
    <row r="193" spans="1:19" s="12" customFormat="1" ht="13.8" x14ac:dyDescent="0.25">
      <c r="A193" s="10" t="s">
        <v>409</v>
      </c>
      <c r="B193" s="10" t="s">
        <v>410</v>
      </c>
      <c r="C193" s="11" t="s">
        <v>24</v>
      </c>
      <c r="D193" s="11">
        <v>136</v>
      </c>
      <c r="E193" s="12" t="str">
        <f t="shared" si="9"/>
        <v>Y</v>
      </c>
      <c r="F193" s="11"/>
      <c r="G193" s="4">
        <v>3</v>
      </c>
      <c r="H193" s="4">
        <v>5</v>
      </c>
      <c r="I193" s="5"/>
      <c r="J193" s="5"/>
      <c r="K193" s="6"/>
      <c r="L193" s="6"/>
      <c r="M193" s="7"/>
      <c r="N193" s="7"/>
      <c r="O193" s="12" t="str">
        <f t="shared" si="7"/>
        <v>noun (f)</v>
      </c>
      <c r="P193" s="15"/>
      <c r="S193" s="15"/>
    </row>
    <row r="194" spans="1:19" s="12" customFormat="1" ht="13.8" x14ac:dyDescent="0.25">
      <c r="A194" s="10" t="s">
        <v>411</v>
      </c>
      <c r="B194" s="10" t="s">
        <v>412</v>
      </c>
      <c r="C194" s="11" t="s">
        <v>28</v>
      </c>
      <c r="D194" s="11">
        <v>154</v>
      </c>
      <c r="E194" s="12" t="str">
        <f t="shared" si="9"/>
        <v>Y</v>
      </c>
      <c r="F194" s="11"/>
      <c r="G194" s="4">
        <v>3</v>
      </c>
      <c r="H194" s="4">
        <v>5</v>
      </c>
      <c r="I194" s="5"/>
      <c r="J194" s="5"/>
      <c r="K194" s="6"/>
      <c r="L194" s="6"/>
      <c r="M194" s="7"/>
      <c r="N194" s="7"/>
      <c r="O194" s="12" t="str">
        <f t="shared" ref="O194:O257" si="10">IF(AND(ISBLANK(G194),ISBLANK(I194),ISBLANK(K194),ISBLANK(M194)),"",C194)</f>
        <v>noun (m)</v>
      </c>
      <c r="P194" s="15"/>
      <c r="S194" s="15"/>
    </row>
    <row r="195" spans="1:19" s="12" customFormat="1" ht="13.8" x14ac:dyDescent="0.25">
      <c r="A195" s="10" t="s">
        <v>9</v>
      </c>
      <c r="B195" s="10" t="s">
        <v>413</v>
      </c>
      <c r="C195" s="11" t="s">
        <v>67</v>
      </c>
      <c r="D195" s="11">
        <v>1216</v>
      </c>
      <c r="E195" s="12" t="str">
        <f t="shared" si="9"/>
        <v>Y</v>
      </c>
      <c r="F195" s="11"/>
      <c r="G195" s="4">
        <v>3</v>
      </c>
      <c r="H195" s="16">
        <v>5</v>
      </c>
      <c r="I195" s="5"/>
      <c r="J195" s="5"/>
      <c r="K195" s="6"/>
      <c r="L195" s="18"/>
      <c r="M195" s="7"/>
      <c r="N195" s="7"/>
      <c r="O195" s="12" t="str">
        <f t="shared" si="10"/>
        <v>adj</v>
      </c>
      <c r="P195" s="15"/>
      <c r="S195" s="15"/>
    </row>
    <row r="196" spans="1:19" s="12" customFormat="1" ht="13.8" x14ac:dyDescent="0.25">
      <c r="A196" s="10" t="s">
        <v>6</v>
      </c>
      <c r="B196" s="10" t="s">
        <v>414</v>
      </c>
      <c r="C196" s="11" t="s">
        <v>67</v>
      </c>
      <c r="D196" s="11">
        <v>987</v>
      </c>
      <c r="E196" s="12" t="str">
        <f t="shared" si="9"/>
        <v>Y</v>
      </c>
      <c r="F196" s="11"/>
      <c r="G196" s="4">
        <v>3</v>
      </c>
      <c r="H196" s="16">
        <v>5</v>
      </c>
      <c r="I196" s="5"/>
      <c r="J196" s="5"/>
      <c r="K196" s="6"/>
      <c r="L196" s="18"/>
      <c r="M196" s="7"/>
      <c r="N196" s="7"/>
      <c r="O196" s="12" t="str">
        <f t="shared" si="10"/>
        <v>adj</v>
      </c>
      <c r="P196" s="15"/>
      <c r="S196" s="15"/>
    </row>
    <row r="197" spans="1:19" s="12" customFormat="1" ht="13.8" x14ac:dyDescent="0.25">
      <c r="A197" s="10" t="s">
        <v>415</v>
      </c>
      <c r="B197" s="10" t="s">
        <v>416</v>
      </c>
      <c r="C197" s="11" t="s">
        <v>28</v>
      </c>
      <c r="D197" s="11">
        <v>76</v>
      </c>
      <c r="E197" s="12" t="str">
        <f t="shared" si="9"/>
        <v>Y</v>
      </c>
      <c r="F197" s="11"/>
      <c r="G197" s="4">
        <v>3</v>
      </c>
      <c r="H197" s="16">
        <v>6</v>
      </c>
      <c r="I197" s="5"/>
      <c r="J197" s="5"/>
      <c r="K197" s="6"/>
      <c r="L197" s="18"/>
      <c r="M197" s="7"/>
      <c r="N197" s="7"/>
      <c r="O197" s="12" t="str">
        <f t="shared" si="10"/>
        <v>noun (m)</v>
      </c>
      <c r="P197" s="15"/>
      <c r="S197" s="15"/>
    </row>
    <row r="198" spans="1:19" s="12" customFormat="1" ht="13.8" x14ac:dyDescent="0.25">
      <c r="A198" s="10" t="s">
        <v>417</v>
      </c>
      <c r="B198" s="10" t="s">
        <v>418</v>
      </c>
      <c r="C198" s="11" t="s">
        <v>24</v>
      </c>
      <c r="D198" s="11">
        <v>1986</v>
      </c>
      <c r="E198" s="12" t="str">
        <f t="shared" si="9"/>
        <v>Y</v>
      </c>
      <c r="F198" s="11"/>
      <c r="G198" s="4">
        <v>3</v>
      </c>
      <c r="H198" s="16">
        <v>6</v>
      </c>
      <c r="I198" s="5"/>
      <c r="J198" s="5"/>
      <c r="K198" s="6"/>
      <c r="L198" s="18"/>
      <c r="M198" s="7"/>
      <c r="N198" s="7"/>
      <c r="O198" s="12" t="str">
        <f t="shared" si="10"/>
        <v>noun (f)</v>
      </c>
      <c r="P198" s="15"/>
      <c r="S198" s="15"/>
    </row>
    <row r="199" spans="1:19" s="12" customFormat="1" ht="13.8" x14ac:dyDescent="0.25">
      <c r="A199" s="10" t="s">
        <v>419</v>
      </c>
      <c r="B199" s="10" t="s">
        <v>420</v>
      </c>
      <c r="C199" s="11" t="s">
        <v>24</v>
      </c>
      <c r="D199" s="11">
        <v>72</v>
      </c>
      <c r="E199" s="12" t="str">
        <f t="shared" si="9"/>
        <v>Y</v>
      </c>
      <c r="F199" s="11"/>
      <c r="G199" s="4">
        <v>3</v>
      </c>
      <c r="H199" s="16">
        <v>6</v>
      </c>
      <c r="I199" s="5"/>
      <c r="J199" s="5"/>
      <c r="K199" s="6"/>
      <c r="L199" s="18"/>
      <c r="M199" s="7"/>
      <c r="N199" s="7"/>
      <c r="O199" s="12" t="str">
        <f t="shared" si="10"/>
        <v>noun (f)</v>
      </c>
      <c r="P199" s="15"/>
      <c r="S199" s="15"/>
    </row>
    <row r="200" spans="1:19" s="12" customFormat="1" ht="13.8" x14ac:dyDescent="0.25">
      <c r="A200" s="10" t="s">
        <v>421</v>
      </c>
      <c r="B200" s="10" t="s">
        <v>422</v>
      </c>
      <c r="C200" s="11" t="s">
        <v>24</v>
      </c>
      <c r="D200" s="11">
        <v>4659</v>
      </c>
      <c r="E200" s="12" t="str">
        <f t="shared" si="9"/>
        <v>N</v>
      </c>
      <c r="F200" s="11"/>
      <c r="G200" s="4">
        <v>3</v>
      </c>
      <c r="H200" s="16">
        <v>6</v>
      </c>
      <c r="I200" s="5"/>
      <c r="J200" s="5"/>
      <c r="K200" s="6"/>
      <c r="L200" s="18"/>
      <c r="M200" s="7"/>
      <c r="N200" s="7"/>
      <c r="O200" s="12" t="str">
        <f t="shared" si="10"/>
        <v>noun (f)</v>
      </c>
      <c r="P200" s="15"/>
      <c r="S200" s="15"/>
    </row>
    <row r="201" spans="1:19" s="12" customFormat="1" ht="13.8" x14ac:dyDescent="0.25">
      <c r="A201" s="10" t="s">
        <v>423</v>
      </c>
      <c r="B201" s="10" t="s">
        <v>424</v>
      </c>
      <c r="C201" s="11" t="s">
        <v>28</v>
      </c>
      <c r="D201" s="11">
        <v>1652</v>
      </c>
      <c r="E201" s="12" t="str">
        <f t="shared" si="9"/>
        <v>Y</v>
      </c>
      <c r="F201" s="11"/>
      <c r="G201" s="4">
        <v>3</v>
      </c>
      <c r="H201" s="16">
        <v>6</v>
      </c>
      <c r="I201" s="5"/>
      <c r="J201" s="5"/>
      <c r="K201" s="6"/>
      <c r="L201" s="18"/>
      <c r="M201" s="7"/>
      <c r="N201" s="7"/>
      <c r="O201" s="12" t="str">
        <f t="shared" si="10"/>
        <v>noun (m)</v>
      </c>
      <c r="P201" s="15"/>
      <c r="S201" s="15"/>
    </row>
    <row r="202" spans="1:19" s="12" customFormat="1" ht="13.8" x14ac:dyDescent="0.25">
      <c r="A202" s="10" t="s">
        <v>425</v>
      </c>
      <c r="B202" s="10" t="s">
        <v>426</v>
      </c>
      <c r="C202" s="11" t="s">
        <v>14</v>
      </c>
      <c r="D202" s="11">
        <v>2898</v>
      </c>
      <c r="E202" s="12" t="str">
        <f t="shared" si="9"/>
        <v>N</v>
      </c>
      <c r="F202" s="11"/>
      <c r="G202" s="4">
        <v>3</v>
      </c>
      <c r="H202" s="16">
        <v>7</v>
      </c>
      <c r="I202" s="5">
        <v>3</v>
      </c>
      <c r="J202" s="5">
        <v>7</v>
      </c>
      <c r="K202" s="6"/>
      <c r="L202" s="18"/>
      <c r="M202" s="7"/>
      <c r="N202" s="7"/>
      <c r="O202" s="12" t="str">
        <f t="shared" si="10"/>
        <v>verb</v>
      </c>
      <c r="P202" s="15"/>
      <c r="S202" s="15"/>
    </row>
    <row r="203" spans="1:19" s="12" customFormat="1" ht="13.8" x14ac:dyDescent="0.25">
      <c r="A203" s="10" t="s">
        <v>427</v>
      </c>
      <c r="B203" s="13" t="s">
        <v>428</v>
      </c>
      <c r="C203" s="12" t="s">
        <v>14</v>
      </c>
      <c r="D203" s="12">
        <v>219</v>
      </c>
      <c r="E203" s="12" t="str">
        <f t="shared" si="9"/>
        <v>Y</v>
      </c>
      <c r="F203" s="13"/>
      <c r="G203" s="4">
        <v>3</v>
      </c>
      <c r="H203" s="4">
        <v>7</v>
      </c>
      <c r="I203" s="5">
        <v>2</v>
      </c>
      <c r="J203" s="5">
        <v>5</v>
      </c>
      <c r="K203" s="6"/>
      <c r="L203" s="6"/>
      <c r="M203" s="7"/>
      <c r="N203" s="7"/>
      <c r="O203" s="12" t="str">
        <f t="shared" si="10"/>
        <v>verb</v>
      </c>
      <c r="P203" s="15"/>
      <c r="S203" s="15"/>
    </row>
    <row r="204" spans="1:19" s="12" customFormat="1" ht="13.8" x14ac:dyDescent="0.25">
      <c r="A204" s="10" t="s">
        <v>429</v>
      </c>
      <c r="B204" s="13" t="s">
        <v>430</v>
      </c>
      <c r="C204" s="12" t="s">
        <v>14</v>
      </c>
      <c r="D204" s="12">
        <v>290</v>
      </c>
      <c r="E204" s="12" t="str">
        <f t="shared" si="9"/>
        <v>Y</v>
      </c>
      <c r="F204" s="13"/>
      <c r="G204" s="4">
        <v>3</v>
      </c>
      <c r="H204" s="4">
        <v>7</v>
      </c>
      <c r="I204" s="5"/>
      <c r="J204" s="5"/>
      <c r="K204" s="6"/>
      <c r="L204" s="6"/>
      <c r="M204" s="7"/>
      <c r="N204" s="7"/>
      <c r="O204" s="12" t="str">
        <f t="shared" si="10"/>
        <v>verb</v>
      </c>
      <c r="P204" s="15"/>
      <c r="S204" s="15"/>
    </row>
    <row r="205" spans="1:19" s="12" customFormat="1" ht="13.8" x14ac:dyDescent="0.25">
      <c r="A205" s="10" t="s">
        <v>431</v>
      </c>
      <c r="B205" s="13" t="s">
        <v>432</v>
      </c>
      <c r="C205" s="12" t="s">
        <v>28</v>
      </c>
      <c r="D205" s="12">
        <v>1281</v>
      </c>
      <c r="E205" s="12" t="str">
        <f t="shared" si="9"/>
        <v>Y</v>
      </c>
      <c r="F205" s="13"/>
      <c r="G205" s="4">
        <v>3</v>
      </c>
      <c r="H205" s="4">
        <v>7</v>
      </c>
      <c r="I205" s="5"/>
      <c r="J205" s="5"/>
      <c r="K205" s="6"/>
      <c r="L205" s="6"/>
      <c r="M205" s="7"/>
      <c r="N205" s="7"/>
      <c r="O205" s="12" t="str">
        <f t="shared" si="10"/>
        <v>noun (m)</v>
      </c>
      <c r="P205" s="15"/>
      <c r="S205" s="15"/>
    </row>
    <row r="206" spans="1:19" x14ac:dyDescent="0.3">
      <c r="A206" s="10" t="s">
        <v>433</v>
      </c>
      <c r="B206" s="13" t="s">
        <v>434</v>
      </c>
      <c r="C206" s="12" t="s">
        <v>65</v>
      </c>
      <c r="D206" s="12" t="s">
        <v>25</v>
      </c>
      <c r="E206" s="12" t="s">
        <v>162</v>
      </c>
      <c r="F206" s="13"/>
      <c r="G206" s="4">
        <v>3</v>
      </c>
      <c r="H206" s="4">
        <v>7</v>
      </c>
      <c r="I206" s="5"/>
      <c r="J206" s="5"/>
      <c r="K206" s="6"/>
      <c r="L206" s="6"/>
      <c r="M206" s="7"/>
      <c r="N206" s="7"/>
      <c r="O206" s="12" t="str">
        <f t="shared" si="10"/>
        <v>mwp</v>
      </c>
      <c r="Q206" s="12"/>
      <c r="R206" s="12"/>
      <c r="S206" s="15"/>
    </row>
    <row r="207" spans="1:19" s="12" customFormat="1" ht="13.8" x14ac:dyDescent="0.25">
      <c r="A207" s="10" t="s">
        <v>435</v>
      </c>
      <c r="B207" s="10" t="s">
        <v>436</v>
      </c>
      <c r="C207" s="11" t="s">
        <v>171</v>
      </c>
      <c r="D207" s="11">
        <v>1</v>
      </c>
      <c r="E207" s="12" t="str">
        <f>IF(D207&lt;=2000,"Y","N")</f>
        <v>Y</v>
      </c>
      <c r="F207" s="11"/>
      <c r="G207" s="16">
        <v>3</v>
      </c>
      <c r="H207" s="16">
        <v>8</v>
      </c>
      <c r="I207" s="17">
        <v>3</v>
      </c>
      <c r="J207" s="17">
        <v>8</v>
      </c>
      <c r="K207" s="18"/>
      <c r="L207" s="18"/>
      <c r="M207" s="7"/>
      <c r="N207" s="7"/>
      <c r="O207" s="12" t="str">
        <f t="shared" si="10"/>
        <v>det</v>
      </c>
      <c r="P207" s="15"/>
      <c r="S207" s="15"/>
    </row>
    <row r="208" spans="1:19" s="12" customFormat="1" ht="13.8" x14ac:dyDescent="0.25">
      <c r="A208" s="10" t="s">
        <v>437</v>
      </c>
      <c r="B208" s="10" t="s">
        <v>438</v>
      </c>
      <c r="C208" s="11" t="s">
        <v>24</v>
      </c>
      <c r="D208" s="11">
        <v>2847</v>
      </c>
      <c r="E208" s="12" t="str">
        <f>IF(D208&lt;=2000,"Y","N")</f>
        <v>N</v>
      </c>
      <c r="F208" s="11"/>
      <c r="G208" s="4">
        <v>3</v>
      </c>
      <c r="H208" s="4">
        <v>8</v>
      </c>
      <c r="I208" s="5"/>
      <c r="J208" s="5"/>
      <c r="K208" s="6"/>
      <c r="L208" s="6"/>
      <c r="M208" s="7"/>
      <c r="N208" s="7"/>
      <c r="O208" s="12" t="str">
        <f t="shared" si="10"/>
        <v>noun (f)</v>
      </c>
      <c r="P208" s="15"/>
      <c r="S208" s="15"/>
    </row>
    <row r="209" spans="1:19" x14ac:dyDescent="0.3">
      <c r="A209" s="10" t="s">
        <v>439</v>
      </c>
      <c r="B209" s="10" t="s">
        <v>440</v>
      </c>
      <c r="C209" s="11" t="s">
        <v>68</v>
      </c>
      <c r="D209" s="11">
        <v>1070</v>
      </c>
      <c r="E209" s="12" t="str">
        <f>IF(D209&lt;=2000,"Y","N")</f>
        <v>Y</v>
      </c>
      <c r="G209" s="4">
        <v>3</v>
      </c>
      <c r="H209" s="4">
        <v>8</v>
      </c>
      <c r="I209" s="5">
        <v>3</v>
      </c>
      <c r="J209" s="5">
        <v>8</v>
      </c>
      <c r="K209" s="6"/>
      <c r="L209" s="6"/>
      <c r="M209" s="7"/>
      <c r="N209" s="7"/>
      <c r="O209" s="12" t="str">
        <f t="shared" si="10"/>
        <v>other</v>
      </c>
      <c r="Q209" s="12"/>
      <c r="R209" s="12"/>
      <c r="S209" s="15"/>
    </row>
    <row r="210" spans="1:19" x14ac:dyDescent="0.3">
      <c r="A210" s="10" t="s">
        <v>441</v>
      </c>
      <c r="B210" s="10" t="s">
        <v>442</v>
      </c>
      <c r="C210" s="11" t="s">
        <v>65</v>
      </c>
      <c r="D210" s="11" t="s">
        <v>25</v>
      </c>
      <c r="E210" s="12" t="s">
        <v>162</v>
      </c>
      <c r="G210" s="4">
        <v>3</v>
      </c>
      <c r="H210" s="4">
        <v>8</v>
      </c>
      <c r="I210" s="5"/>
      <c r="J210" s="5"/>
      <c r="K210" s="6"/>
      <c r="L210" s="6"/>
      <c r="M210" s="7"/>
      <c r="N210" s="7"/>
      <c r="O210" s="12" t="str">
        <f t="shared" si="10"/>
        <v>mwp</v>
      </c>
    </row>
    <row r="211" spans="1:19" x14ac:dyDescent="0.3">
      <c r="A211" s="10" t="s">
        <v>443</v>
      </c>
      <c r="B211" s="13" t="s">
        <v>444</v>
      </c>
      <c r="C211" s="11" t="s">
        <v>65</v>
      </c>
      <c r="D211" s="11" t="s">
        <v>25</v>
      </c>
      <c r="E211" s="12" t="s">
        <v>162</v>
      </c>
      <c r="F211" s="13"/>
      <c r="G211" s="4">
        <v>3</v>
      </c>
      <c r="H211" s="4">
        <v>8</v>
      </c>
      <c r="I211" s="5"/>
      <c r="J211" s="5"/>
      <c r="K211" s="6"/>
      <c r="L211" s="6"/>
      <c r="M211" s="7"/>
      <c r="N211" s="7"/>
      <c r="O211" s="12" t="str">
        <f t="shared" si="10"/>
        <v>mwp</v>
      </c>
      <c r="Q211" s="12"/>
      <c r="R211" s="12"/>
      <c r="S211" s="15"/>
    </row>
    <row r="212" spans="1:19" s="12" customFormat="1" ht="13.8" x14ac:dyDescent="0.25">
      <c r="A212" s="10" t="s">
        <v>445</v>
      </c>
      <c r="B212" s="10" t="s">
        <v>446</v>
      </c>
      <c r="C212" s="11" t="s">
        <v>67</v>
      </c>
      <c r="D212" s="11">
        <v>854</v>
      </c>
      <c r="E212" s="12" t="str">
        <f t="shared" ref="E212:E221" si="11">IF(D212&lt;=2000,"Y","N")</f>
        <v>Y</v>
      </c>
      <c r="F212" s="11"/>
      <c r="G212" s="16"/>
      <c r="H212" s="16"/>
      <c r="I212" s="5">
        <v>1</v>
      </c>
      <c r="J212" s="5">
        <v>4</v>
      </c>
      <c r="K212" s="6"/>
      <c r="L212" s="6"/>
      <c r="M212" s="7"/>
      <c r="N212" s="7"/>
      <c r="O212" s="12" t="str">
        <f t="shared" si="10"/>
        <v>adj</v>
      </c>
      <c r="P212" s="15"/>
      <c r="S212" s="15"/>
    </row>
    <row r="213" spans="1:19" s="12" customFormat="1" ht="13.8" x14ac:dyDescent="0.25">
      <c r="A213" s="10" t="s">
        <v>447</v>
      </c>
      <c r="B213" s="10" t="s">
        <v>448</v>
      </c>
      <c r="C213" s="11" t="s">
        <v>67</v>
      </c>
      <c r="D213" s="11">
        <v>1529</v>
      </c>
      <c r="E213" s="12" t="str">
        <f t="shared" si="11"/>
        <v>Y</v>
      </c>
      <c r="F213" s="11"/>
      <c r="G213" s="16"/>
      <c r="H213" s="16"/>
      <c r="I213" s="5">
        <v>1</v>
      </c>
      <c r="J213" s="5">
        <v>4</v>
      </c>
      <c r="K213" s="6"/>
      <c r="L213" s="6"/>
      <c r="M213" s="7"/>
      <c r="N213" s="7"/>
      <c r="O213" s="12" t="str">
        <f t="shared" si="10"/>
        <v>adj</v>
      </c>
      <c r="P213" s="15"/>
      <c r="S213" s="15"/>
    </row>
    <row r="214" spans="1:19" s="12" customFormat="1" ht="13.8" x14ac:dyDescent="0.25">
      <c r="A214" s="10" t="s">
        <v>449</v>
      </c>
      <c r="B214" s="10" t="s">
        <v>450</v>
      </c>
      <c r="C214" s="11" t="s">
        <v>67</v>
      </c>
      <c r="D214" s="11">
        <v>102</v>
      </c>
      <c r="E214" s="12" t="str">
        <f t="shared" si="11"/>
        <v>Y</v>
      </c>
      <c r="F214" s="11"/>
      <c r="G214" s="16"/>
      <c r="H214" s="16"/>
      <c r="I214" s="5">
        <v>1</v>
      </c>
      <c r="J214" s="5">
        <v>4</v>
      </c>
      <c r="K214" s="6"/>
      <c r="L214" s="6"/>
      <c r="M214" s="7"/>
      <c r="N214" s="7"/>
      <c r="O214" s="12" t="str">
        <f t="shared" si="10"/>
        <v>adj</v>
      </c>
      <c r="P214" s="15"/>
      <c r="S214" s="15"/>
    </row>
    <row r="215" spans="1:19" s="12" customFormat="1" ht="13.8" x14ac:dyDescent="0.25">
      <c r="A215" s="10" t="s">
        <v>451</v>
      </c>
      <c r="B215" s="10" t="s">
        <v>452</v>
      </c>
      <c r="C215" s="11" t="s">
        <v>67</v>
      </c>
      <c r="D215" s="11">
        <v>2166</v>
      </c>
      <c r="E215" s="12" t="str">
        <f t="shared" si="11"/>
        <v>N</v>
      </c>
      <c r="F215" s="11"/>
      <c r="G215" s="16"/>
      <c r="H215" s="16"/>
      <c r="I215" s="17">
        <v>1</v>
      </c>
      <c r="J215" s="17">
        <v>5</v>
      </c>
      <c r="K215" s="6"/>
      <c r="L215" s="6"/>
      <c r="M215" s="7"/>
      <c r="N215" s="7"/>
      <c r="O215" s="12" t="str">
        <f t="shared" si="10"/>
        <v>adj</v>
      </c>
      <c r="P215" s="15"/>
      <c r="S215" s="15"/>
    </row>
    <row r="216" spans="1:19" x14ac:dyDescent="0.3">
      <c r="A216" s="10" t="s">
        <v>453</v>
      </c>
      <c r="B216" s="10" t="s">
        <v>454</v>
      </c>
      <c r="C216" s="11" t="s">
        <v>67</v>
      </c>
      <c r="D216" s="11">
        <v>152</v>
      </c>
      <c r="E216" s="12" t="str">
        <f>IF(D216&lt;=2000,"Y","N")</f>
        <v>Y</v>
      </c>
      <c r="G216" s="4"/>
      <c r="H216" s="4"/>
      <c r="I216" s="5">
        <v>1</v>
      </c>
      <c r="J216" s="5">
        <v>5</v>
      </c>
      <c r="K216" s="6"/>
      <c r="L216" s="6"/>
      <c r="M216" s="7"/>
      <c r="N216" s="7"/>
      <c r="O216" s="12" t="str">
        <f>IF(AND(ISBLANK(G216),ISBLANK(I216),ISBLANK(K216),ISBLANK(M216)),"",C216)</f>
        <v>adj</v>
      </c>
    </row>
    <row r="217" spans="1:19" s="12" customFormat="1" ht="13.8" x14ac:dyDescent="0.25">
      <c r="A217" s="10" t="s">
        <v>455</v>
      </c>
      <c r="B217" s="10" t="s">
        <v>456</v>
      </c>
      <c r="C217" s="11" t="s">
        <v>67</v>
      </c>
      <c r="D217" s="11">
        <v>2398</v>
      </c>
      <c r="E217" s="12" t="str">
        <f t="shared" si="11"/>
        <v>N</v>
      </c>
      <c r="F217" s="11"/>
      <c r="G217" s="4"/>
      <c r="H217" s="4"/>
      <c r="I217" s="5">
        <v>1</v>
      </c>
      <c r="J217" s="5">
        <v>5</v>
      </c>
      <c r="K217" s="6"/>
      <c r="L217" s="6"/>
      <c r="M217" s="7"/>
      <c r="N217" s="7"/>
      <c r="O217" s="12" t="str">
        <f t="shared" si="10"/>
        <v>adj</v>
      </c>
      <c r="P217" s="15"/>
      <c r="S217" s="15"/>
    </row>
    <row r="218" spans="1:19" s="12" customFormat="1" ht="13.8" x14ac:dyDescent="0.25">
      <c r="A218" s="10" t="s">
        <v>457</v>
      </c>
      <c r="B218" s="10" t="s">
        <v>458</v>
      </c>
      <c r="C218" s="11" t="s">
        <v>24</v>
      </c>
      <c r="D218" s="11">
        <v>2886</v>
      </c>
      <c r="E218" s="12" t="str">
        <f t="shared" si="11"/>
        <v>N</v>
      </c>
      <c r="F218" s="11"/>
      <c r="G218" s="16"/>
      <c r="H218" s="16"/>
      <c r="I218" s="17">
        <v>1</v>
      </c>
      <c r="J218" s="17">
        <v>8</v>
      </c>
      <c r="K218" s="18"/>
      <c r="L218" s="18"/>
      <c r="M218" s="19"/>
      <c r="N218" s="19"/>
      <c r="O218" s="12" t="str">
        <f t="shared" si="10"/>
        <v>noun (f)</v>
      </c>
      <c r="P218" s="15"/>
      <c r="S218" s="15"/>
    </row>
    <row r="219" spans="1:19" s="12" customFormat="1" ht="13.8" x14ac:dyDescent="0.25">
      <c r="A219" s="10" t="s">
        <v>459</v>
      </c>
      <c r="B219" s="10" t="s">
        <v>460</v>
      </c>
      <c r="C219" s="11" t="s">
        <v>28</v>
      </c>
      <c r="D219" s="11">
        <v>273</v>
      </c>
      <c r="E219" s="12" t="str">
        <f t="shared" si="11"/>
        <v>Y</v>
      </c>
      <c r="F219" s="11"/>
      <c r="G219" s="16"/>
      <c r="H219" s="16"/>
      <c r="I219" s="5">
        <v>1</v>
      </c>
      <c r="J219" s="5">
        <v>8</v>
      </c>
      <c r="K219" s="18"/>
      <c r="L219" s="18"/>
      <c r="M219" s="19"/>
      <c r="N219" s="19"/>
      <c r="O219" s="12" t="str">
        <f t="shared" si="10"/>
        <v>noun (m)</v>
      </c>
      <c r="P219" s="15"/>
      <c r="S219" s="15"/>
    </row>
    <row r="220" spans="1:19" s="12" customFormat="1" ht="13.8" x14ac:dyDescent="0.25">
      <c r="A220" s="10" t="s">
        <v>461</v>
      </c>
      <c r="B220" s="10" t="s">
        <v>462</v>
      </c>
      <c r="C220" s="11" t="s">
        <v>24</v>
      </c>
      <c r="D220" s="11">
        <v>3419</v>
      </c>
      <c r="E220" s="12" t="str">
        <f t="shared" si="11"/>
        <v>N</v>
      </c>
      <c r="F220" s="11"/>
      <c r="G220" s="16"/>
      <c r="H220" s="16"/>
      <c r="I220" s="5">
        <v>1</v>
      </c>
      <c r="J220" s="5">
        <v>8</v>
      </c>
      <c r="K220" s="18"/>
      <c r="L220" s="18"/>
      <c r="M220" s="19"/>
      <c r="N220" s="19"/>
      <c r="O220" s="12" t="str">
        <f t="shared" si="10"/>
        <v>noun (f)</v>
      </c>
      <c r="P220" s="15"/>
      <c r="S220" s="15"/>
    </row>
    <row r="221" spans="1:19" s="12" customFormat="1" ht="13.8" x14ac:dyDescent="0.25">
      <c r="A221" s="10" t="s">
        <v>463</v>
      </c>
      <c r="B221" s="10" t="s">
        <v>464</v>
      </c>
      <c r="C221" s="11" t="s">
        <v>24</v>
      </c>
      <c r="D221" s="11">
        <v>633</v>
      </c>
      <c r="E221" s="12" t="str">
        <f t="shared" si="11"/>
        <v>Y</v>
      </c>
      <c r="F221" s="11"/>
      <c r="G221" s="16"/>
      <c r="H221" s="16"/>
      <c r="I221" s="17">
        <v>1</v>
      </c>
      <c r="J221" s="17">
        <v>8</v>
      </c>
      <c r="K221" s="18"/>
      <c r="L221" s="18"/>
      <c r="M221" s="19"/>
      <c r="N221" s="19"/>
      <c r="O221" s="12" t="str">
        <f t="shared" si="10"/>
        <v>noun (f)</v>
      </c>
      <c r="P221" s="15"/>
      <c r="S221" s="15"/>
    </row>
    <row r="222" spans="1:19" s="12" customFormat="1" ht="13.8" x14ac:dyDescent="0.25">
      <c r="A222" s="10" t="s">
        <v>465</v>
      </c>
      <c r="B222" s="10" t="s">
        <v>466</v>
      </c>
      <c r="C222" s="11" t="s">
        <v>24</v>
      </c>
      <c r="D222" s="11">
        <v>239</v>
      </c>
      <c r="E222" s="12" t="s">
        <v>17</v>
      </c>
      <c r="F222" s="11"/>
      <c r="G222" s="16"/>
      <c r="H222" s="16"/>
      <c r="I222" s="5">
        <v>1</v>
      </c>
      <c r="J222" s="5">
        <v>8</v>
      </c>
      <c r="K222" s="18"/>
      <c r="L222" s="18"/>
      <c r="M222" s="19"/>
      <c r="N222" s="19"/>
      <c r="O222" s="12" t="str">
        <f t="shared" si="10"/>
        <v>noun (f)</v>
      </c>
      <c r="P222" s="15"/>
      <c r="S222" s="15"/>
    </row>
    <row r="223" spans="1:19" s="12" customFormat="1" ht="13.8" x14ac:dyDescent="0.25">
      <c r="A223" s="10" t="s">
        <v>467</v>
      </c>
      <c r="B223" s="10" t="s">
        <v>468</v>
      </c>
      <c r="C223" s="11" t="s">
        <v>28</v>
      </c>
      <c r="D223" s="11">
        <v>1837</v>
      </c>
      <c r="E223" s="12" t="str">
        <f>IF(D223&lt;=2000,"Y","N")</f>
        <v>Y</v>
      </c>
      <c r="F223" s="11"/>
      <c r="G223" s="16"/>
      <c r="H223" s="16"/>
      <c r="I223" s="5">
        <v>1</v>
      </c>
      <c r="J223" s="5">
        <v>8</v>
      </c>
      <c r="K223" s="18"/>
      <c r="L223" s="18"/>
      <c r="M223" s="19"/>
      <c r="N223" s="19"/>
      <c r="O223" s="12" t="str">
        <f t="shared" si="10"/>
        <v>noun (m)</v>
      </c>
      <c r="P223" s="15"/>
      <c r="S223" s="15"/>
    </row>
    <row r="224" spans="1:19" s="12" customFormat="1" ht="13.8" x14ac:dyDescent="0.25">
      <c r="A224" s="10" t="s">
        <v>469</v>
      </c>
      <c r="B224" s="10" t="s">
        <v>470</v>
      </c>
      <c r="C224" s="11" t="s">
        <v>28</v>
      </c>
      <c r="D224" s="11">
        <v>2624</v>
      </c>
      <c r="E224" s="12" t="str">
        <f>IF(D224&lt;=2000,"Y","N")</f>
        <v>N</v>
      </c>
      <c r="F224" s="11"/>
      <c r="G224" s="16"/>
      <c r="H224" s="16"/>
      <c r="I224" s="5">
        <v>1</v>
      </c>
      <c r="J224" s="5">
        <v>9</v>
      </c>
      <c r="K224" s="18"/>
      <c r="L224" s="18"/>
      <c r="M224" s="19"/>
      <c r="N224" s="19"/>
      <c r="O224" s="12" t="str">
        <f t="shared" si="10"/>
        <v>noun (m)</v>
      </c>
      <c r="P224" s="15"/>
      <c r="S224" s="15"/>
    </row>
    <row r="225" spans="1:19" s="12" customFormat="1" ht="13.8" x14ac:dyDescent="0.25">
      <c r="A225" s="10" t="s">
        <v>471</v>
      </c>
      <c r="B225" s="10" t="s">
        <v>472</v>
      </c>
      <c r="C225" s="11" t="s">
        <v>28</v>
      </c>
      <c r="D225" s="11">
        <v>792</v>
      </c>
      <c r="E225" s="12" t="str">
        <f>IF(D225&lt;=2000,"Y","N")</f>
        <v>Y</v>
      </c>
      <c r="F225" s="11"/>
      <c r="G225" s="16"/>
      <c r="H225" s="16"/>
      <c r="I225" s="5">
        <v>1</v>
      </c>
      <c r="J225" s="5">
        <v>9</v>
      </c>
      <c r="K225" s="18"/>
      <c r="L225" s="18"/>
      <c r="M225" s="19"/>
      <c r="N225" s="19"/>
      <c r="O225" s="12" t="str">
        <f t="shared" si="10"/>
        <v>noun (m)</v>
      </c>
      <c r="P225" s="15"/>
      <c r="S225" s="15"/>
    </row>
    <row r="226" spans="1:19" s="12" customFormat="1" ht="13.8" x14ac:dyDescent="0.25">
      <c r="A226" s="10" t="s">
        <v>473</v>
      </c>
      <c r="B226" s="10" t="s">
        <v>474</v>
      </c>
      <c r="C226" s="11" t="s">
        <v>24</v>
      </c>
      <c r="D226" s="11">
        <v>144</v>
      </c>
      <c r="E226" s="12" t="str">
        <f>IF(D226&lt;=2000,"Y","N")</f>
        <v>Y</v>
      </c>
      <c r="F226" s="11"/>
      <c r="G226" s="4"/>
      <c r="H226" s="4"/>
      <c r="I226" s="5">
        <v>1</v>
      </c>
      <c r="J226" s="5">
        <v>10</v>
      </c>
      <c r="K226" s="6"/>
      <c r="L226" s="6"/>
      <c r="M226" s="7"/>
      <c r="N226" s="7"/>
      <c r="O226" s="12" t="str">
        <f t="shared" si="10"/>
        <v>noun (f)</v>
      </c>
      <c r="P226" s="15"/>
      <c r="S226" s="15"/>
    </row>
    <row r="227" spans="1:19" ht="13.8" x14ac:dyDescent="0.25">
      <c r="A227" s="10" t="s">
        <v>475</v>
      </c>
      <c r="B227" s="10" t="s">
        <v>476</v>
      </c>
      <c r="C227" s="11" t="s">
        <v>24</v>
      </c>
      <c r="D227" s="11">
        <v>456</v>
      </c>
      <c r="E227" s="12" t="s">
        <v>17</v>
      </c>
      <c r="G227" s="4"/>
      <c r="H227" s="4"/>
      <c r="I227" s="5">
        <v>1</v>
      </c>
      <c r="J227" s="5">
        <v>10</v>
      </c>
      <c r="K227" s="6"/>
      <c r="L227" s="6"/>
      <c r="M227" s="7"/>
      <c r="N227" s="7"/>
      <c r="O227" s="12" t="str">
        <f t="shared" si="10"/>
        <v>noun (f)</v>
      </c>
      <c r="P227" s="12"/>
      <c r="Q227" s="12"/>
      <c r="R227" s="12"/>
      <c r="S227" s="15"/>
    </row>
    <row r="228" spans="1:19" s="12" customFormat="1" ht="13.8" x14ac:dyDescent="0.25">
      <c r="A228" s="10" t="s">
        <v>477</v>
      </c>
      <c r="B228" s="10" t="s">
        <v>478</v>
      </c>
      <c r="C228" s="11" t="s">
        <v>73</v>
      </c>
      <c r="D228" s="11">
        <v>48</v>
      </c>
      <c r="E228" s="12" t="str">
        <f t="shared" ref="E228:E291" si="12">IF(D228&lt;=2000,"Y","N")</f>
        <v>Y</v>
      </c>
      <c r="F228" s="11"/>
      <c r="G228" s="4"/>
      <c r="H228" s="4"/>
      <c r="I228" s="5">
        <v>1</v>
      </c>
      <c r="J228" s="5">
        <v>10</v>
      </c>
      <c r="K228" s="6"/>
      <c r="L228" s="6"/>
      <c r="M228" s="7"/>
      <c r="N228" s="7"/>
      <c r="O228" s="12" t="str">
        <f t="shared" si="10"/>
        <v>adv</v>
      </c>
      <c r="P228" s="15"/>
      <c r="S228" s="15"/>
    </row>
    <row r="229" spans="1:19" s="12" customFormat="1" ht="13.8" x14ac:dyDescent="0.25">
      <c r="A229" s="10" t="s">
        <v>479</v>
      </c>
      <c r="B229" s="10" t="s">
        <v>480</v>
      </c>
      <c r="C229" s="11" t="s">
        <v>51</v>
      </c>
      <c r="D229" s="11">
        <v>16</v>
      </c>
      <c r="E229" s="12" t="str">
        <f t="shared" si="12"/>
        <v>Y</v>
      </c>
      <c r="F229" s="11"/>
      <c r="G229" s="4"/>
      <c r="H229" s="4"/>
      <c r="I229" s="5">
        <v>1</v>
      </c>
      <c r="J229" s="5">
        <v>10</v>
      </c>
      <c r="K229" s="6"/>
      <c r="L229" s="6"/>
      <c r="M229" s="7"/>
      <c r="N229" s="7"/>
      <c r="O229" s="12" t="str">
        <f t="shared" si="10"/>
        <v>prep</v>
      </c>
      <c r="P229" s="15"/>
      <c r="S229" s="15"/>
    </row>
    <row r="230" spans="1:19" s="12" customFormat="1" ht="13.8" x14ac:dyDescent="0.25">
      <c r="A230" s="10" t="s">
        <v>481</v>
      </c>
      <c r="B230" s="10" t="s">
        <v>482</v>
      </c>
      <c r="C230" s="11" t="s">
        <v>51</v>
      </c>
      <c r="D230" s="11">
        <v>122</v>
      </c>
      <c r="E230" s="12" t="str">
        <f t="shared" si="12"/>
        <v>Y</v>
      </c>
      <c r="F230" s="11"/>
      <c r="G230" s="4"/>
      <c r="H230" s="4"/>
      <c r="I230" s="5">
        <v>1</v>
      </c>
      <c r="J230" s="5">
        <v>10</v>
      </c>
      <c r="K230" s="6"/>
      <c r="L230" s="6"/>
      <c r="M230" s="7"/>
      <c r="N230" s="7"/>
      <c r="O230" s="12" t="str">
        <f t="shared" si="10"/>
        <v>prep</v>
      </c>
      <c r="P230" s="15"/>
      <c r="S230" s="15"/>
    </row>
    <row r="231" spans="1:19" s="12" customFormat="1" ht="13.8" x14ac:dyDescent="0.25">
      <c r="A231" s="10" t="s">
        <v>483</v>
      </c>
      <c r="B231" s="10" t="s">
        <v>484</v>
      </c>
      <c r="C231" s="11" t="s">
        <v>24</v>
      </c>
      <c r="D231" s="11">
        <v>955</v>
      </c>
      <c r="E231" s="12" t="str">
        <f t="shared" si="12"/>
        <v>Y</v>
      </c>
      <c r="F231" s="11"/>
      <c r="G231" s="4"/>
      <c r="H231" s="4"/>
      <c r="I231" s="5">
        <v>1</v>
      </c>
      <c r="J231" s="5">
        <v>11</v>
      </c>
      <c r="K231" s="6"/>
      <c r="L231" s="6"/>
      <c r="M231" s="7"/>
      <c r="N231" s="7"/>
      <c r="O231" s="12" t="str">
        <f t="shared" si="10"/>
        <v>noun (f)</v>
      </c>
      <c r="S231" s="15"/>
    </row>
    <row r="232" spans="1:19" s="12" customFormat="1" ht="13.8" x14ac:dyDescent="0.25">
      <c r="A232" s="10" t="s">
        <v>485</v>
      </c>
      <c r="B232" s="10" t="s">
        <v>486</v>
      </c>
      <c r="C232" s="11" t="s">
        <v>67</v>
      </c>
      <c r="D232" s="11">
        <v>1429</v>
      </c>
      <c r="E232" s="12" t="str">
        <f t="shared" si="12"/>
        <v>Y</v>
      </c>
      <c r="F232" s="11"/>
      <c r="G232" s="4"/>
      <c r="H232" s="4"/>
      <c r="I232" s="5">
        <v>1</v>
      </c>
      <c r="J232" s="5">
        <v>11</v>
      </c>
      <c r="K232" s="6"/>
      <c r="L232" s="6"/>
      <c r="M232" s="7"/>
      <c r="N232" s="7"/>
      <c r="O232" s="12" t="str">
        <f t="shared" si="10"/>
        <v>adj</v>
      </c>
      <c r="P232" s="15"/>
      <c r="S232" s="15"/>
    </row>
    <row r="233" spans="1:19" s="12" customFormat="1" ht="13.8" x14ac:dyDescent="0.25">
      <c r="A233" s="10" t="s">
        <v>487</v>
      </c>
      <c r="B233" s="10" t="s">
        <v>488</v>
      </c>
      <c r="C233" s="11" t="s">
        <v>14</v>
      </c>
      <c r="D233" s="11">
        <v>336</v>
      </c>
      <c r="E233" s="12" t="str">
        <f t="shared" si="12"/>
        <v>Y</v>
      </c>
      <c r="F233" s="11"/>
      <c r="G233" s="4"/>
      <c r="H233" s="4"/>
      <c r="I233" s="5">
        <v>2</v>
      </c>
      <c r="J233" s="5">
        <v>1</v>
      </c>
      <c r="K233" s="6"/>
      <c r="L233" s="6"/>
      <c r="M233" s="7"/>
      <c r="N233" s="7"/>
      <c r="O233" s="12" t="str">
        <f t="shared" si="10"/>
        <v>verb</v>
      </c>
      <c r="S233" s="15"/>
    </row>
    <row r="234" spans="1:19" x14ac:dyDescent="0.3">
      <c r="A234" s="10" t="s">
        <v>489</v>
      </c>
      <c r="B234" s="10" t="s">
        <v>490</v>
      </c>
      <c r="C234" s="11" t="s">
        <v>14</v>
      </c>
      <c r="D234" s="11">
        <v>2086</v>
      </c>
      <c r="E234" s="12" t="str">
        <f t="shared" si="12"/>
        <v>N</v>
      </c>
      <c r="I234" s="5">
        <v>2</v>
      </c>
      <c r="J234" s="5">
        <v>1</v>
      </c>
      <c r="O234" s="12" t="str">
        <f t="shared" si="10"/>
        <v>verb</v>
      </c>
    </row>
    <row r="235" spans="1:19" s="12" customFormat="1" ht="13.8" x14ac:dyDescent="0.25">
      <c r="A235" s="10" t="s">
        <v>491</v>
      </c>
      <c r="B235" s="10" t="s">
        <v>492</v>
      </c>
      <c r="C235" s="11" t="s">
        <v>14</v>
      </c>
      <c r="D235" s="11">
        <v>209</v>
      </c>
      <c r="E235" s="12" t="str">
        <f t="shared" si="12"/>
        <v>Y</v>
      </c>
      <c r="F235" s="11"/>
      <c r="G235" s="4"/>
      <c r="H235" s="4"/>
      <c r="I235" s="5">
        <v>2</v>
      </c>
      <c r="J235" s="5">
        <v>1</v>
      </c>
      <c r="K235" s="6"/>
      <c r="L235" s="6"/>
      <c r="M235" s="7"/>
      <c r="N235" s="7"/>
      <c r="O235" s="12" t="str">
        <f t="shared" si="10"/>
        <v>verb</v>
      </c>
      <c r="S235" s="15"/>
    </row>
    <row r="236" spans="1:19" s="12" customFormat="1" ht="13.8" x14ac:dyDescent="0.25">
      <c r="A236" s="10" t="s">
        <v>493</v>
      </c>
      <c r="B236" s="10" t="s">
        <v>494</v>
      </c>
      <c r="C236" s="11" t="s">
        <v>14</v>
      </c>
      <c r="D236" s="11">
        <v>706</v>
      </c>
      <c r="E236" s="12" t="str">
        <f t="shared" si="12"/>
        <v>Y</v>
      </c>
      <c r="F236" s="11"/>
      <c r="G236" s="4"/>
      <c r="H236" s="4"/>
      <c r="I236" s="5">
        <v>2</v>
      </c>
      <c r="J236" s="5">
        <v>1</v>
      </c>
      <c r="K236" s="6"/>
      <c r="L236" s="6"/>
      <c r="M236" s="7"/>
      <c r="N236" s="7"/>
      <c r="O236" s="12" t="str">
        <f t="shared" si="10"/>
        <v>verb</v>
      </c>
      <c r="S236" s="15"/>
    </row>
    <row r="237" spans="1:19" x14ac:dyDescent="0.3">
      <c r="A237" s="10" t="s">
        <v>495</v>
      </c>
      <c r="B237" s="10" t="s">
        <v>496</v>
      </c>
      <c r="C237" s="11" t="s">
        <v>24</v>
      </c>
      <c r="D237" s="11">
        <v>659</v>
      </c>
      <c r="E237" s="12" t="str">
        <f t="shared" si="12"/>
        <v>Y</v>
      </c>
      <c r="G237" s="4"/>
      <c r="H237" s="4"/>
      <c r="I237" s="5">
        <v>2</v>
      </c>
      <c r="J237" s="5">
        <v>1</v>
      </c>
      <c r="K237" s="6"/>
      <c r="L237" s="6"/>
      <c r="M237" s="7"/>
      <c r="N237" s="7"/>
      <c r="O237" s="12" t="str">
        <f t="shared" si="10"/>
        <v>noun (f)</v>
      </c>
    </row>
    <row r="238" spans="1:19" s="12" customFormat="1" ht="13.8" x14ac:dyDescent="0.25">
      <c r="A238" s="10" t="s">
        <v>497</v>
      </c>
      <c r="B238" s="10" t="s">
        <v>498</v>
      </c>
      <c r="C238" s="11" t="s">
        <v>28</v>
      </c>
      <c r="D238" s="11">
        <v>220</v>
      </c>
      <c r="E238" s="12" t="str">
        <f t="shared" si="12"/>
        <v>Y</v>
      </c>
      <c r="F238" s="11"/>
      <c r="G238" s="4"/>
      <c r="H238" s="4"/>
      <c r="I238" s="5">
        <v>2</v>
      </c>
      <c r="J238" s="5">
        <v>1</v>
      </c>
      <c r="K238" s="6"/>
      <c r="L238" s="6"/>
      <c r="M238" s="7"/>
      <c r="N238" s="7"/>
      <c r="O238" s="12" t="str">
        <f t="shared" si="10"/>
        <v>noun (m)</v>
      </c>
      <c r="S238" s="15"/>
    </row>
    <row r="239" spans="1:19" s="12" customFormat="1" ht="13.8" x14ac:dyDescent="0.25">
      <c r="A239" s="10" t="s">
        <v>499</v>
      </c>
      <c r="B239" s="10" t="s">
        <v>500</v>
      </c>
      <c r="C239" s="11" t="s">
        <v>28</v>
      </c>
      <c r="D239" s="11">
        <v>114</v>
      </c>
      <c r="E239" s="12" t="str">
        <f t="shared" si="12"/>
        <v>Y</v>
      </c>
      <c r="F239" s="11"/>
      <c r="G239" s="4"/>
      <c r="H239" s="4"/>
      <c r="I239" s="5">
        <v>2</v>
      </c>
      <c r="J239" s="5">
        <v>1</v>
      </c>
      <c r="K239" s="6"/>
      <c r="L239" s="6"/>
      <c r="M239" s="7"/>
      <c r="N239" s="7"/>
      <c r="O239" s="12" t="str">
        <f t="shared" si="10"/>
        <v>noun (m)</v>
      </c>
      <c r="S239" s="15"/>
    </row>
    <row r="240" spans="1:19" s="12" customFormat="1" ht="13.8" x14ac:dyDescent="0.25">
      <c r="A240" s="10" t="s">
        <v>501</v>
      </c>
      <c r="B240" s="10" t="s">
        <v>502</v>
      </c>
      <c r="C240" s="11" t="s">
        <v>28</v>
      </c>
      <c r="D240" s="11">
        <v>631</v>
      </c>
      <c r="E240" s="12" t="str">
        <f t="shared" si="12"/>
        <v>Y</v>
      </c>
      <c r="F240" s="11"/>
      <c r="G240" s="4"/>
      <c r="H240" s="4"/>
      <c r="I240" s="5">
        <v>2</v>
      </c>
      <c r="J240" s="5">
        <v>1</v>
      </c>
      <c r="K240" s="6"/>
      <c r="L240" s="6"/>
      <c r="M240" s="7"/>
      <c r="N240" s="7"/>
      <c r="O240" s="12" t="str">
        <f t="shared" si="10"/>
        <v>noun (m)</v>
      </c>
      <c r="S240" s="15"/>
    </row>
    <row r="241" spans="1:28" ht="13.8" x14ac:dyDescent="0.25">
      <c r="A241" s="10" t="s">
        <v>503</v>
      </c>
      <c r="B241" s="10" t="s">
        <v>504</v>
      </c>
      <c r="C241" s="11" t="s">
        <v>67</v>
      </c>
      <c r="D241" s="11">
        <v>1244</v>
      </c>
      <c r="E241" s="12" t="str">
        <f t="shared" si="12"/>
        <v>Y</v>
      </c>
      <c r="F241" s="13"/>
      <c r="G241" s="16"/>
      <c r="H241" s="16"/>
      <c r="I241" s="17">
        <v>2</v>
      </c>
      <c r="J241" s="17">
        <v>1</v>
      </c>
      <c r="K241" s="18">
        <v>3</v>
      </c>
      <c r="L241" s="18">
        <v>6</v>
      </c>
      <c r="M241" s="19"/>
      <c r="N241" s="19"/>
      <c r="O241" s="12" t="str">
        <f t="shared" si="10"/>
        <v>adj</v>
      </c>
      <c r="P241" s="12"/>
      <c r="Q241" s="15"/>
      <c r="R241" s="12"/>
      <c r="S241" s="15"/>
    </row>
    <row r="242" spans="1:28" s="12" customFormat="1" ht="13.8" x14ac:dyDescent="0.25">
      <c r="A242" s="10" t="s">
        <v>505</v>
      </c>
      <c r="B242" s="10" t="s">
        <v>506</v>
      </c>
      <c r="C242" s="11" t="s">
        <v>14</v>
      </c>
      <c r="D242" s="11">
        <v>791</v>
      </c>
      <c r="E242" s="12" t="str">
        <f t="shared" si="12"/>
        <v>Y</v>
      </c>
      <c r="F242" s="11"/>
      <c r="G242" s="4"/>
      <c r="H242" s="4"/>
      <c r="I242" s="5">
        <v>2</v>
      </c>
      <c r="J242" s="5">
        <v>2</v>
      </c>
      <c r="K242" s="6"/>
      <c r="L242" s="6"/>
      <c r="M242" s="7"/>
      <c r="N242" s="7"/>
      <c r="O242" s="12" t="str">
        <f t="shared" si="10"/>
        <v>verb</v>
      </c>
      <c r="P242" s="15"/>
      <c r="S242" s="15"/>
    </row>
    <row r="243" spans="1:28" s="12" customFormat="1" ht="13.8" x14ac:dyDescent="0.25">
      <c r="A243" s="10" t="s">
        <v>507</v>
      </c>
      <c r="B243" s="10" t="s">
        <v>508</v>
      </c>
      <c r="C243" s="11" t="s">
        <v>14</v>
      </c>
      <c r="D243" s="11">
        <v>1378</v>
      </c>
      <c r="E243" s="12" t="str">
        <f t="shared" si="12"/>
        <v>Y</v>
      </c>
      <c r="F243" s="11"/>
      <c r="G243" s="4"/>
      <c r="H243" s="4"/>
      <c r="I243" s="5">
        <v>2</v>
      </c>
      <c r="J243" s="5">
        <v>2</v>
      </c>
      <c r="K243" s="6"/>
      <c r="L243" s="6"/>
      <c r="M243" s="7"/>
      <c r="N243" s="7"/>
      <c r="O243" s="12" t="str">
        <f t="shared" si="10"/>
        <v>verb</v>
      </c>
      <c r="S243" s="15"/>
    </row>
    <row r="244" spans="1:28" x14ac:dyDescent="0.3">
      <c r="A244" s="10" t="s">
        <v>509</v>
      </c>
      <c r="B244" s="10" t="s">
        <v>510</v>
      </c>
      <c r="C244" s="11" t="s">
        <v>28</v>
      </c>
      <c r="D244" s="11">
        <v>2216</v>
      </c>
      <c r="E244" s="12" t="str">
        <f t="shared" si="12"/>
        <v>N</v>
      </c>
      <c r="I244" s="5">
        <v>2</v>
      </c>
      <c r="J244" s="5">
        <v>2</v>
      </c>
      <c r="O244" s="12" t="str">
        <f t="shared" si="10"/>
        <v>noun (m)</v>
      </c>
    </row>
    <row r="245" spans="1:28" x14ac:dyDescent="0.3">
      <c r="A245" s="10" t="s">
        <v>511</v>
      </c>
      <c r="B245" s="10" t="s">
        <v>512</v>
      </c>
      <c r="C245" s="11" t="s">
        <v>28</v>
      </c>
      <c r="D245" s="11">
        <v>1240</v>
      </c>
      <c r="E245" s="12" t="str">
        <f t="shared" si="12"/>
        <v>Y</v>
      </c>
      <c r="I245" s="5">
        <v>2</v>
      </c>
      <c r="J245" s="5">
        <v>2</v>
      </c>
      <c r="O245" s="12" t="str">
        <f t="shared" si="10"/>
        <v>noun (m)</v>
      </c>
    </row>
    <row r="246" spans="1:28" s="12" customFormat="1" ht="13.8" x14ac:dyDescent="0.25">
      <c r="A246" s="10" t="s">
        <v>513</v>
      </c>
      <c r="B246" s="10" t="s">
        <v>514</v>
      </c>
      <c r="C246" s="11" t="s">
        <v>24</v>
      </c>
      <c r="D246" s="11">
        <v>1192</v>
      </c>
      <c r="E246" s="12" t="str">
        <f t="shared" si="12"/>
        <v>Y</v>
      </c>
      <c r="F246" s="11"/>
      <c r="G246" s="4"/>
      <c r="H246" s="4"/>
      <c r="I246" s="5">
        <v>2</v>
      </c>
      <c r="J246" s="5">
        <v>2</v>
      </c>
      <c r="K246" s="6"/>
      <c r="L246" s="6"/>
      <c r="M246" s="7"/>
      <c r="N246" s="7"/>
      <c r="O246" s="12" t="str">
        <f t="shared" si="10"/>
        <v>noun (f)</v>
      </c>
      <c r="S246" s="15"/>
    </row>
    <row r="247" spans="1:28" x14ac:dyDescent="0.3">
      <c r="A247" s="10" t="s">
        <v>515</v>
      </c>
      <c r="B247" s="10" t="s">
        <v>516</v>
      </c>
      <c r="C247" s="11" t="s">
        <v>24</v>
      </c>
      <c r="D247" s="11">
        <v>1072</v>
      </c>
      <c r="E247" s="12" t="str">
        <f t="shared" si="12"/>
        <v>Y</v>
      </c>
      <c r="I247" s="5">
        <v>2</v>
      </c>
      <c r="J247" s="5">
        <v>2</v>
      </c>
      <c r="O247" s="12" t="str">
        <f t="shared" si="10"/>
        <v>noun (f)</v>
      </c>
    </row>
    <row r="248" spans="1:28" x14ac:dyDescent="0.3">
      <c r="A248" s="10" t="s">
        <v>517</v>
      </c>
      <c r="B248" s="10" t="s">
        <v>518</v>
      </c>
      <c r="C248" s="11" t="s">
        <v>14</v>
      </c>
      <c r="D248" s="11">
        <v>2134</v>
      </c>
      <c r="E248" s="12" t="str">
        <f t="shared" si="12"/>
        <v>N</v>
      </c>
      <c r="I248" s="5">
        <v>2</v>
      </c>
      <c r="J248" s="5">
        <v>3</v>
      </c>
      <c r="O248" s="12" t="str">
        <f t="shared" si="10"/>
        <v>verb</v>
      </c>
    </row>
    <row r="249" spans="1:28" s="12" customFormat="1" ht="13.8" x14ac:dyDescent="0.25">
      <c r="A249" s="10" t="s">
        <v>519</v>
      </c>
      <c r="B249" s="10" t="s">
        <v>520</v>
      </c>
      <c r="C249" s="11" t="s">
        <v>14</v>
      </c>
      <c r="D249" s="11">
        <v>218</v>
      </c>
      <c r="E249" s="12" t="str">
        <f t="shared" si="12"/>
        <v>Y</v>
      </c>
      <c r="F249" s="11"/>
      <c r="G249" s="4"/>
      <c r="H249" s="4"/>
      <c r="I249" s="5">
        <v>2</v>
      </c>
      <c r="J249" s="5">
        <v>3</v>
      </c>
      <c r="K249" s="6">
        <v>2</v>
      </c>
      <c r="L249" s="6">
        <v>4</v>
      </c>
      <c r="M249" s="7"/>
      <c r="N249" s="7"/>
      <c r="O249" s="12" t="str">
        <f t="shared" si="10"/>
        <v>verb</v>
      </c>
      <c r="P249" s="15"/>
      <c r="S249" s="15"/>
    </row>
    <row r="250" spans="1:28" s="12" customFormat="1" ht="16.8" x14ac:dyDescent="0.25">
      <c r="A250" s="10" t="s">
        <v>521</v>
      </c>
      <c r="B250" s="10" t="s">
        <v>1</v>
      </c>
      <c r="C250" s="11" t="s">
        <v>28</v>
      </c>
      <c r="D250" s="11">
        <v>784</v>
      </c>
      <c r="E250" s="12" t="str">
        <f t="shared" si="12"/>
        <v>Y</v>
      </c>
      <c r="F250" s="11"/>
      <c r="G250" s="4"/>
      <c r="H250" s="4"/>
      <c r="I250" s="5">
        <v>2</v>
      </c>
      <c r="J250" s="5">
        <v>3</v>
      </c>
      <c r="K250" s="6"/>
      <c r="L250" s="6"/>
      <c r="M250" s="7"/>
      <c r="N250" s="7"/>
      <c r="O250" s="12" t="str">
        <f t="shared" si="10"/>
        <v>noun (m)</v>
      </c>
      <c r="S250" s="15"/>
      <c r="T250" s="13"/>
      <c r="U250" s="13"/>
      <c r="V250" s="13"/>
      <c r="W250" s="13"/>
      <c r="X250" s="13"/>
      <c r="Y250" s="13"/>
      <c r="Z250" s="13"/>
      <c r="AA250" s="13"/>
      <c r="AB250" s="13"/>
    </row>
    <row r="251" spans="1:28" s="12" customFormat="1" ht="16.8" x14ac:dyDescent="0.25">
      <c r="A251" s="10" t="s">
        <v>522</v>
      </c>
      <c r="B251" s="10" t="s">
        <v>0</v>
      </c>
      <c r="C251" s="11" t="s">
        <v>28</v>
      </c>
      <c r="D251" s="11">
        <v>251</v>
      </c>
      <c r="E251" s="12" t="str">
        <f t="shared" si="12"/>
        <v>Y</v>
      </c>
      <c r="F251" s="11"/>
      <c r="G251" s="4"/>
      <c r="H251" s="4"/>
      <c r="I251" s="5">
        <v>2</v>
      </c>
      <c r="J251" s="5">
        <v>3</v>
      </c>
      <c r="K251" s="6"/>
      <c r="L251" s="6"/>
      <c r="M251" s="7"/>
      <c r="N251" s="7"/>
      <c r="O251" s="12" t="str">
        <f t="shared" si="10"/>
        <v>noun (m)</v>
      </c>
      <c r="S251" s="15"/>
      <c r="T251" s="13"/>
      <c r="U251" s="13"/>
      <c r="V251" s="13"/>
      <c r="W251" s="13"/>
      <c r="X251" s="13"/>
      <c r="Y251" s="13"/>
      <c r="Z251" s="13"/>
      <c r="AA251" s="13"/>
      <c r="AB251" s="13"/>
    </row>
    <row r="252" spans="1:28" s="12" customFormat="1" ht="13.8" x14ac:dyDescent="0.25">
      <c r="A252" s="10" t="s">
        <v>523</v>
      </c>
      <c r="B252" s="10" t="s">
        <v>524</v>
      </c>
      <c r="C252" s="11" t="s">
        <v>24</v>
      </c>
      <c r="D252" s="11">
        <v>3883</v>
      </c>
      <c r="E252" s="12" t="str">
        <f t="shared" si="12"/>
        <v>N</v>
      </c>
      <c r="F252" s="11"/>
      <c r="G252" s="4"/>
      <c r="H252" s="4"/>
      <c r="I252" s="5">
        <v>2</v>
      </c>
      <c r="J252" s="5">
        <v>3</v>
      </c>
      <c r="K252" s="6"/>
      <c r="L252" s="6"/>
      <c r="M252" s="7"/>
      <c r="N252" s="7"/>
      <c r="O252" s="12" t="str">
        <f t="shared" si="10"/>
        <v>noun (f)</v>
      </c>
      <c r="S252" s="15"/>
    </row>
    <row r="253" spans="1:28" s="12" customFormat="1" ht="13.8" x14ac:dyDescent="0.25">
      <c r="A253" s="10" t="s">
        <v>525</v>
      </c>
      <c r="B253" s="10" t="s">
        <v>526</v>
      </c>
      <c r="C253" s="11" t="s">
        <v>28</v>
      </c>
      <c r="D253" s="11">
        <v>3748</v>
      </c>
      <c r="E253" s="12" t="str">
        <f t="shared" si="12"/>
        <v>N</v>
      </c>
      <c r="F253" s="11"/>
      <c r="G253" s="4"/>
      <c r="H253" s="4"/>
      <c r="I253" s="5">
        <v>2</v>
      </c>
      <c r="J253" s="5">
        <v>3</v>
      </c>
      <c r="K253" s="6"/>
      <c r="L253" s="6"/>
      <c r="M253" s="7"/>
      <c r="N253" s="7"/>
      <c r="O253" s="12" t="str">
        <f t="shared" si="10"/>
        <v>noun (m)</v>
      </c>
      <c r="S253" s="15"/>
    </row>
    <row r="254" spans="1:28" s="12" customFormat="1" ht="13.8" x14ac:dyDescent="0.25">
      <c r="A254" s="10" t="s">
        <v>527</v>
      </c>
      <c r="B254" s="10" t="s">
        <v>528</v>
      </c>
      <c r="C254" s="11" t="s">
        <v>24</v>
      </c>
      <c r="D254" s="11">
        <v>1139</v>
      </c>
      <c r="E254" s="12" t="str">
        <f t="shared" si="12"/>
        <v>Y</v>
      </c>
      <c r="F254" s="11"/>
      <c r="G254" s="4"/>
      <c r="H254" s="4"/>
      <c r="I254" s="5">
        <v>2</v>
      </c>
      <c r="J254" s="5">
        <v>3</v>
      </c>
      <c r="K254" s="6"/>
      <c r="L254" s="6"/>
      <c r="M254" s="7"/>
      <c r="N254" s="7"/>
      <c r="O254" s="12" t="str">
        <f t="shared" si="10"/>
        <v>noun (f)</v>
      </c>
      <c r="S254" s="15"/>
    </row>
    <row r="255" spans="1:28" s="12" customFormat="1" ht="13.8" x14ac:dyDescent="0.25">
      <c r="A255" s="10" t="s">
        <v>529</v>
      </c>
      <c r="B255" s="10" t="s">
        <v>530</v>
      </c>
      <c r="C255" s="11" t="s">
        <v>24</v>
      </c>
      <c r="D255" s="11">
        <v>1074</v>
      </c>
      <c r="E255" s="12" t="str">
        <f t="shared" si="12"/>
        <v>Y</v>
      </c>
      <c r="F255" s="11"/>
      <c r="G255" s="4"/>
      <c r="H255" s="4"/>
      <c r="I255" s="5">
        <v>2</v>
      </c>
      <c r="J255" s="5">
        <v>4</v>
      </c>
      <c r="K255" s="6"/>
      <c r="L255" s="6"/>
      <c r="M255" s="7"/>
      <c r="N255" s="7"/>
      <c r="O255" s="12" t="str">
        <f t="shared" si="10"/>
        <v>noun (f)</v>
      </c>
      <c r="S255" s="15"/>
    </row>
    <row r="256" spans="1:28" s="12" customFormat="1" ht="13.8" x14ac:dyDescent="0.25">
      <c r="A256" s="10" t="s">
        <v>531</v>
      </c>
      <c r="B256" s="10" t="s">
        <v>532</v>
      </c>
      <c r="C256" s="11" t="s">
        <v>24</v>
      </c>
      <c r="D256" s="11">
        <v>1526</v>
      </c>
      <c r="E256" s="12" t="str">
        <f t="shared" si="12"/>
        <v>Y</v>
      </c>
      <c r="F256" s="11"/>
      <c r="G256" s="4"/>
      <c r="H256" s="4"/>
      <c r="I256" s="5">
        <v>2</v>
      </c>
      <c r="J256" s="5">
        <v>4</v>
      </c>
      <c r="K256" s="6"/>
      <c r="L256" s="6"/>
      <c r="M256" s="7"/>
      <c r="N256" s="7"/>
      <c r="O256" s="12" t="str">
        <f t="shared" si="10"/>
        <v>noun (f)</v>
      </c>
      <c r="S256" s="15"/>
    </row>
    <row r="257" spans="1:19" s="12" customFormat="1" ht="13.8" x14ac:dyDescent="0.25">
      <c r="A257" s="10" t="s">
        <v>533</v>
      </c>
      <c r="B257" s="10" t="s">
        <v>534</v>
      </c>
      <c r="C257" s="11" t="s">
        <v>24</v>
      </c>
      <c r="D257" s="11">
        <v>3891</v>
      </c>
      <c r="E257" s="12" t="str">
        <f t="shared" si="12"/>
        <v>N</v>
      </c>
      <c r="F257" s="11"/>
      <c r="G257" s="4"/>
      <c r="H257" s="4"/>
      <c r="I257" s="5">
        <v>2</v>
      </c>
      <c r="J257" s="5">
        <v>4</v>
      </c>
      <c r="K257" s="6"/>
      <c r="L257" s="6"/>
      <c r="M257" s="7"/>
      <c r="N257" s="7"/>
      <c r="O257" s="12" t="str">
        <f t="shared" si="10"/>
        <v>noun (f)</v>
      </c>
      <c r="S257" s="15"/>
    </row>
    <row r="258" spans="1:19" s="12" customFormat="1" ht="13.8" x14ac:dyDescent="0.25">
      <c r="A258" s="10" t="s">
        <v>535</v>
      </c>
      <c r="B258" s="10" t="s">
        <v>536</v>
      </c>
      <c r="C258" s="11" t="s">
        <v>24</v>
      </c>
      <c r="D258" s="11">
        <v>1179</v>
      </c>
      <c r="E258" s="12" t="str">
        <f t="shared" si="12"/>
        <v>Y</v>
      </c>
      <c r="F258" s="11"/>
      <c r="G258" s="4"/>
      <c r="H258" s="4"/>
      <c r="I258" s="5">
        <v>2</v>
      </c>
      <c r="J258" s="5">
        <v>4</v>
      </c>
      <c r="K258" s="6"/>
      <c r="L258" s="6"/>
      <c r="M258" s="7"/>
      <c r="N258" s="7"/>
      <c r="O258" s="12" t="str">
        <f t="shared" ref="O258:O326" si="13">IF(AND(ISBLANK(G258),ISBLANK(I258),ISBLANK(K258),ISBLANK(M258)),"",C258)</f>
        <v>noun (f)</v>
      </c>
      <c r="S258" s="15"/>
    </row>
    <row r="259" spans="1:19" x14ac:dyDescent="0.3">
      <c r="A259" s="10" t="s">
        <v>537</v>
      </c>
      <c r="B259" s="10" t="s">
        <v>538</v>
      </c>
      <c r="C259" s="11" t="s">
        <v>73</v>
      </c>
      <c r="D259" s="11">
        <v>1217</v>
      </c>
      <c r="E259" s="12" t="str">
        <f t="shared" si="12"/>
        <v>Y</v>
      </c>
      <c r="G259" s="16"/>
      <c r="H259" s="16"/>
      <c r="I259" s="17">
        <v>2</v>
      </c>
      <c r="J259" s="17">
        <v>5</v>
      </c>
      <c r="K259" s="18">
        <v>2</v>
      </c>
      <c r="L259" s="18">
        <v>3</v>
      </c>
      <c r="M259" s="19"/>
      <c r="N259" s="19"/>
      <c r="O259" s="12" t="str">
        <f t="shared" si="13"/>
        <v>adv</v>
      </c>
      <c r="Q259" s="12"/>
      <c r="R259" s="12"/>
      <c r="S259" s="15"/>
    </row>
    <row r="260" spans="1:19" x14ac:dyDescent="0.3">
      <c r="A260" s="10" t="s">
        <v>539</v>
      </c>
      <c r="B260" s="10" t="s">
        <v>540</v>
      </c>
      <c r="C260" s="11" t="s">
        <v>65</v>
      </c>
      <c r="D260" s="11" t="s">
        <v>25</v>
      </c>
      <c r="E260" s="12" t="str">
        <f t="shared" si="12"/>
        <v>N</v>
      </c>
      <c r="G260" s="4"/>
      <c r="H260" s="4"/>
      <c r="I260" s="5">
        <v>2</v>
      </c>
      <c r="J260" s="5">
        <v>5</v>
      </c>
      <c r="K260" s="6">
        <v>2</v>
      </c>
      <c r="L260" s="6">
        <v>4</v>
      </c>
      <c r="M260" s="19"/>
      <c r="N260" s="19"/>
      <c r="O260" s="12" t="str">
        <f t="shared" si="13"/>
        <v>mwp</v>
      </c>
    </row>
    <row r="261" spans="1:19" s="12" customFormat="1" ht="13.8" x14ac:dyDescent="0.25">
      <c r="A261" s="10" t="s">
        <v>541</v>
      </c>
      <c r="B261" s="10" t="s">
        <v>542</v>
      </c>
      <c r="C261" s="11" t="s">
        <v>28</v>
      </c>
      <c r="D261" s="11">
        <v>2011</v>
      </c>
      <c r="E261" s="12" t="str">
        <f t="shared" si="12"/>
        <v>N</v>
      </c>
      <c r="F261" s="11"/>
      <c r="G261" s="4"/>
      <c r="H261" s="4"/>
      <c r="I261" s="5">
        <v>2</v>
      </c>
      <c r="J261" s="5">
        <v>6</v>
      </c>
      <c r="K261" s="6"/>
      <c r="L261" s="6"/>
      <c r="M261" s="7"/>
      <c r="N261" s="7"/>
      <c r="O261" s="12" t="str">
        <f t="shared" si="13"/>
        <v>noun (m)</v>
      </c>
      <c r="S261" s="15"/>
    </row>
    <row r="262" spans="1:19" x14ac:dyDescent="0.3">
      <c r="A262" s="10" t="s">
        <v>543</v>
      </c>
      <c r="B262" s="10" t="s">
        <v>544</v>
      </c>
      <c r="C262" s="11" t="s">
        <v>14</v>
      </c>
      <c r="D262" s="11">
        <v>174</v>
      </c>
      <c r="E262" s="12" t="str">
        <f t="shared" si="12"/>
        <v>Y</v>
      </c>
      <c r="G262" s="16"/>
      <c r="H262" s="16"/>
      <c r="I262" s="17">
        <v>2</v>
      </c>
      <c r="J262" s="17">
        <v>7</v>
      </c>
      <c r="K262" s="18"/>
      <c r="L262" s="18"/>
      <c r="M262" s="19"/>
      <c r="N262" s="19"/>
      <c r="O262" s="12" t="str">
        <f t="shared" si="13"/>
        <v>verb</v>
      </c>
      <c r="Q262" s="12"/>
      <c r="R262" s="12"/>
      <c r="S262" s="15"/>
    </row>
    <row r="263" spans="1:19" s="12" customFormat="1" ht="13.8" x14ac:dyDescent="0.25">
      <c r="A263" s="10" t="s">
        <v>545</v>
      </c>
      <c r="B263" s="10" t="s">
        <v>546</v>
      </c>
      <c r="C263" s="11" t="s">
        <v>14</v>
      </c>
      <c r="D263" s="11">
        <v>108</v>
      </c>
      <c r="E263" s="12" t="str">
        <f t="shared" si="12"/>
        <v>Y</v>
      </c>
      <c r="F263" s="11"/>
      <c r="G263" s="4"/>
      <c r="H263" s="4"/>
      <c r="I263" s="5">
        <v>2</v>
      </c>
      <c r="J263" s="5">
        <v>7</v>
      </c>
      <c r="K263" s="6"/>
      <c r="L263" s="6"/>
      <c r="M263" s="7"/>
      <c r="N263" s="7"/>
      <c r="O263" s="12" t="str">
        <f t="shared" si="13"/>
        <v>verb</v>
      </c>
      <c r="P263" s="15"/>
      <c r="S263" s="15"/>
    </row>
    <row r="264" spans="1:19" s="12" customFormat="1" ht="13.8" x14ac:dyDescent="0.25">
      <c r="A264" s="10" t="s">
        <v>547</v>
      </c>
      <c r="B264" s="10" t="s">
        <v>548</v>
      </c>
      <c r="C264" s="11" t="s">
        <v>14</v>
      </c>
      <c r="D264" s="11">
        <v>100</v>
      </c>
      <c r="E264" s="12" t="str">
        <f t="shared" si="12"/>
        <v>Y</v>
      </c>
      <c r="F264" s="11"/>
      <c r="G264" s="4"/>
      <c r="H264" s="4"/>
      <c r="I264" s="5">
        <v>2</v>
      </c>
      <c r="J264" s="5">
        <v>7</v>
      </c>
      <c r="K264" s="6"/>
      <c r="L264" s="6"/>
      <c r="M264" s="7"/>
      <c r="N264" s="7"/>
      <c r="O264" s="12" t="str">
        <f t="shared" si="13"/>
        <v>verb</v>
      </c>
      <c r="P264" s="15"/>
      <c r="S264" s="15"/>
    </row>
    <row r="265" spans="1:19" ht="13.8" x14ac:dyDescent="0.25">
      <c r="A265" s="27" t="s">
        <v>549</v>
      </c>
      <c r="B265" s="27" t="s">
        <v>550</v>
      </c>
      <c r="C265" s="15" t="s">
        <v>28</v>
      </c>
      <c r="D265" s="15">
        <v>904</v>
      </c>
      <c r="E265" s="12" t="str">
        <f t="shared" si="12"/>
        <v>Y</v>
      </c>
      <c r="F265" s="13"/>
      <c r="G265" s="4"/>
      <c r="H265" s="4"/>
      <c r="I265" s="5">
        <v>2</v>
      </c>
      <c r="J265" s="5">
        <v>7</v>
      </c>
      <c r="K265" s="6"/>
      <c r="L265" s="6"/>
      <c r="M265" s="7"/>
      <c r="N265" s="7"/>
      <c r="O265" s="12" t="str">
        <f t="shared" si="13"/>
        <v>noun (m)</v>
      </c>
      <c r="P265" s="12"/>
      <c r="Q265" s="12"/>
      <c r="R265" s="12"/>
      <c r="S265" s="15"/>
    </row>
    <row r="266" spans="1:19" ht="13.8" x14ac:dyDescent="0.25">
      <c r="A266" s="10" t="s">
        <v>551</v>
      </c>
      <c r="B266" s="10" t="s">
        <v>552</v>
      </c>
      <c r="C266" s="11" t="s">
        <v>73</v>
      </c>
      <c r="D266" s="11">
        <v>287</v>
      </c>
      <c r="E266" s="12" t="str">
        <f t="shared" si="12"/>
        <v>Y</v>
      </c>
      <c r="G266" s="16"/>
      <c r="H266" s="16"/>
      <c r="I266" s="17">
        <v>2</v>
      </c>
      <c r="J266" s="17">
        <v>7</v>
      </c>
      <c r="K266" s="18"/>
      <c r="L266" s="18"/>
      <c r="M266" s="19"/>
      <c r="N266" s="19"/>
      <c r="O266" s="12" t="str">
        <f t="shared" si="13"/>
        <v>adv</v>
      </c>
      <c r="P266" s="12"/>
      <c r="Q266" s="12"/>
      <c r="R266" s="12"/>
      <c r="S266" s="15"/>
    </row>
    <row r="267" spans="1:19" s="12" customFormat="1" ht="13.8" x14ac:dyDescent="0.25">
      <c r="A267" s="10" t="s">
        <v>553</v>
      </c>
      <c r="B267" s="10" t="s">
        <v>554</v>
      </c>
      <c r="C267" s="11" t="s">
        <v>24</v>
      </c>
      <c r="D267" s="11">
        <v>1838</v>
      </c>
      <c r="E267" s="12" t="str">
        <f t="shared" si="12"/>
        <v>Y</v>
      </c>
      <c r="F267" s="11"/>
      <c r="G267" s="4"/>
      <c r="H267" s="4"/>
      <c r="I267" s="5">
        <v>2</v>
      </c>
      <c r="J267" s="5">
        <v>9</v>
      </c>
      <c r="K267" s="6"/>
      <c r="L267" s="6"/>
      <c r="M267" s="7"/>
      <c r="N267" s="7"/>
      <c r="O267" s="12" t="str">
        <f t="shared" si="13"/>
        <v>noun (f)</v>
      </c>
      <c r="S267" s="15"/>
    </row>
    <row r="268" spans="1:19" s="12" customFormat="1" ht="13.8" x14ac:dyDescent="0.25">
      <c r="A268" s="10" t="s">
        <v>555</v>
      </c>
      <c r="B268" s="10" t="s">
        <v>556</v>
      </c>
      <c r="C268" s="11" t="s">
        <v>24</v>
      </c>
      <c r="D268" s="11">
        <v>418</v>
      </c>
      <c r="E268" s="12" t="str">
        <f t="shared" si="12"/>
        <v>Y</v>
      </c>
      <c r="F268" s="11"/>
      <c r="G268" s="4"/>
      <c r="H268" s="4"/>
      <c r="I268" s="5">
        <v>2</v>
      </c>
      <c r="J268" s="5">
        <v>9</v>
      </c>
      <c r="K268" s="6"/>
      <c r="L268" s="6"/>
      <c r="M268" s="7"/>
      <c r="N268" s="7"/>
      <c r="O268" s="12" t="str">
        <f t="shared" si="13"/>
        <v>noun (f)</v>
      </c>
      <c r="P268" s="15"/>
      <c r="S268" s="15"/>
    </row>
    <row r="269" spans="1:19" s="12" customFormat="1" ht="13.8" x14ac:dyDescent="0.25">
      <c r="A269" s="10" t="s">
        <v>557</v>
      </c>
      <c r="B269" s="10" t="s">
        <v>558</v>
      </c>
      <c r="C269" s="11" t="s">
        <v>28</v>
      </c>
      <c r="D269" s="11">
        <v>474</v>
      </c>
      <c r="E269" s="12" t="str">
        <f t="shared" si="12"/>
        <v>Y</v>
      </c>
      <c r="F269" s="11"/>
      <c r="G269" s="4"/>
      <c r="H269" s="4"/>
      <c r="I269" s="5">
        <v>2</v>
      </c>
      <c r="J269" s="5">
        <v>9</v>
      </c>
      <c r="K269" s="6"/>
      <c r="L269" s="6"/>
      <c r="M269" s="7"/>
      <c r="N269" s="7"/>
      <c r="O269" s="12" t="str">
        <f t="shared" si="13"/>
        <v>noun (m)</v>
      </c>
      <c r="S269" s="15"/>
    </row>
    <row r="270" spans="1:19" s="12" customFormat="1" ht="13.8" x14ac:dyDescent="0.25">
      <c r="A270" s="10" t="s">
        <v>559</v>
      </c>
      <c r="B270" s="10" t="s">
        <v>560</v>
      </c>
      <c r="C270" s="11" t="s">
        <v>24</v>
      </c>
      <c r="D270" s="11">
        <v>1884</v>
      </c>
      <c r="E270" s="12" t="str">
        <f t="shared" si="12"/>
        <v>Y</v>
      </c>
      <c r="F270" s="11"/>
      <c r="G270" s="4"/>
      <c r="H270" s="4"/>
      <c r="I270" s="5">
        <v>2</v>
      </c>
      <c r="J270" s="5">
        <v>9</v>
      </c>
      <c r="K270" s="6"/>
      <c r="L270" s="6"/>
      <c r="M270" s="7"/>
      <c r="N270" s="7"/>
      <c r="O270" s="12" t="str">
        <f t="shared" si="13"/>
        <v>noun (f)</v>
      </c>
      <c r="S270" s="15"/>
    </row>
    <row r="271" spans="1:19" s="12" customFormat="1" ht="13.8" x14ac:dyDescent="0.25">
      <c r="A271" s="10" t="s">
        <v>561</v>
      </c>
      <c r="B271" s="10" t="s">
        <v>562</v>
      </c>
      <c r="C271" s="11" t="s">
        <v>28</v>
      </c>
      <c r="D271" s="11">
        <v>626</v>
      </c>
      <c r="E271" s="12" t="str">
        <f t="shared" si="12"/>
        <v>Y</v>
      </c>
      <c r="F271" s="11"/>
      <c r="G271" s="4"/>
      <c r="H271" s="4"/>
      <c r="I271" s="5">
        <v>2</v>
      </c>
      <c r="J271" s="5">
        <v>9</v>
      </c>
      <c r="K271" s="6"/>
      <c r="L271" s="6"/>
      <c r="M271" s="7"/>
      <c r="N271" s="7"/>
      <c r="O271" s="12" t="str">
        <f t="shared" si="13"/>
        <v>noun (m)</v>
      </c>
      <c r="S271" s="15"/>
    </row>
    <row r="272" spans="1:19" s="12" customFormat="1" ht="13.8" x14ac:dyDescent="0.25">
      <c r="A272" s="10" t="s">
        <v>563</v>
      </c>
      <c r="B272" s="10" t="s">
        <v>564</v>
      </c>
      <c r="C272" s="11" t="s">
        <v>24</v>
      </c>
      <c r="D272" s="11">
        <v>343</v>
      </c>
      <c r="E272" s="12" t="str">
        <f t="shared" si="12"/>
        <v>Y</v>
      </c>
      <c r="F272" s="11"/>
      <c r="G272" s="4"/>
      <c r="H272" s="4"/>
      <c r="I272" s="5">
        <v>2</v>
      </c>
      <c r="J272" s="5">
        <v>9</v>
      </c>
      <c r="K272" s="6"/>
      <c r="L272" s="6"/>
      <c r="M272" s="7"/>
      <c r="N272" s="7"/>
      <c r="O272" s="12" t="str">
        <f t="shared" si="13"/>
        <v>noun (f)</v>
      </c>
      <c r="S272" s="15"/>
    </row>
    <row r="273" spans="1:19" s="12" customFormat="1" ht="13.8" x14ac:dyDescent="0.25">
      <c r="A273" s="10" t="s">
        <v>565</v>
      </c>
      <c r="B273" s="10" t="s">
        <v>566</v>
      </c>
      <c r="C273" s="11" t="s">
        <v>567</v>
      </c>
      <c r="D273" s="11">
        <v>474</v>
      </c>
      <c r="E273" s="12" t="str">
        <f t="shared" si="12"/>
        <v>Y</v>
      </c>
      <c r="F273" s="11"/>
      <c r="G273" s="4"/>
      <c r="H273" s="4"/>
      <c r="I273" s="5">
        <v>2</v>
      </c>
      <c r="J273" s="5">
        <v>9</v>
      </c>
      <c r="K273" s="6"/>
      <c r="L273" s="6"/>
      <c r="M273" s="7"/>
      <c r="N273" s="7"/>
      <c r="O273" s="12" t="str">
        <f t="shared" si="13"/>
        <v>noun (mpl)</v>
      </c>
      <c r="S273" s="15"/>
    </row>
    <row r="274" spans="1:19" s="12" customFormat="1" ht="13.8" x14ac:dyDescent="0.25">
      <c r="A274" s="10" t="s">
        <v>568</v>
      </c>
      <c r="B274" s="10" t="s">
        <v>569</v>
      </c>
      <c r="C274" s="11" t="s">
        <v>28</v>
      </c>
      <c r="D274" s="11">
        <v>2033</v>
      </c>
      <c r="E274" s="12" t="str">
        <f t="shared" si="12"/>
        <v>N</v>
      </c>
      <c r="F274" s="11"/>
      <c r="G274" s="4"/>
      <c r="H274" s="4"/>
      <c r="I274" s="5">
        <v>3</v>
      </c>
      <c r="J274" s="5">
        <v>1</v>
      </c>
      <c r="K274" s="6"/>
      <c r="L274" s="6"/>
      <c r="M274" s="7"/>
      <c r="N274" s="7"/>
      <c r="O274" s="12" t="str">
        <f t="shared" si="13"/>
        <v>noun (m)</v>
      </c>
      <c r="S274" s="15"/>
    </row>
    <row r="275" spans="1:19" s="12" customFormat="1" ht="13.8" x14ac:dyDescent="0.25">
      <c r="A275" s="10" t="s">
        <v>570</v>
      </c>
      <c r="B275" s="10" t="s">
        <v>571</v>
      </c>
      <c r="C275" s="11" t="s">
        <v>24</v>
      </c>
      <c r="D275" s="11">
        <v>696</v>
      </c>
      <c r="E275" s="12" t="str">
        <f t="shared" si="12"/>
        <v>Y</v>
      </c>
      <c r="F275" s="11"/>
      <c r="G275" s="4"/>
      <c r="H275" s="4"/>
      <c r="I275" s="5">
        <v>3</v>
      </c>
      <c r="J275" s="5">
        <v>1</v>
      </c>
      <c r="K275" s="6"/>
      <c r="L275" s="6"/>
      <c r="M275" s="7"/>
      <c r="N275" s="7"/>
      <c r="O275" s="12" t="str">
        <f t="shared" si="13"/>
        <v>noun (f)</v>
      </c>
      <c r="S275" s="15"/>
    </row>
    <row r="276" spans="1:19" s="12" customFormat="1" ht="13.8" x14ac:dyDescent="0.25">
      <c r="A276" s="10" t="s">
        <v>572</v>
      </c>
      <c r="B276" s="10" t="s">
        <v>573</v>
      </c>
      <c r="C276" s="11" t="s">
        <v>67</v>
      </c>
      <c r="D276" s="11">
        <v>708</v>
      </c>
      <c r="E276" s="12" t="str">
        <f t="shared" si="12"/>
        <v>Y</v>
      </c>
      <c r="F276" s="11"/>
      <c r="G276" s="4"/>
      <c r="H276" s="4"/>
      <c r="I276" s="5">
        <v>3</v>
      </c>
      <c r="J276" s="5">
        <v>1</v>
      </c>
      <c r="K276" s="6"/>
      <c r="L276" s="6"/>
      <c r="M276" s="7"/>
      <c r="N276" s="7"/>
      <c r="O276" s="12" t="str">
        <f t="shared" si="13"/>
        <v>adj</v>
      </c>
      <c r="P276" s="15"/>
      <c r="S276" s="15"/>
    </row>
    <row r="277" spans="1:19" s="12" customFormat="1" ht="13.8" x14ac:dyDescent="0.25">
      <c r="A277" s="10" t="s">
        <v>574</v>
      </c>
      <c r="B277" s="10" t="s">
        <v>575</v>
      </c>
      <c r="C277" s="11" t="s">
        <v>67</v>
      </c>
      <c r="D277" s="11">
        <v>708</v>
      </c>
      <c r="E277" s="12" t="str">
        <f t="shared" si="12"/>
        <v>Y</v>
      </c>
      <c r="F277" s="11"/>
      <c r="G277" s="4"/>
      <c r="H277" s="4"/>
      <c r="I277" s="5">
        <v>3</v>
      </c>
      <c r="J277" s="5">
        <v>1</v>
      </c>
      <c r="K277" s="6"/>
      <c r="L277" s="6"/>
      <c r="M277" s="7"/>
      <c r="N277" s="7"/>
      <c r="O277" s="12" t="str">
        <f t="shared" si="13"/>
        <v>adj</v>
      </c>
      <c r="P277" s="15"/>
      <c r="S277" s="15"/>
    </row>
    <row r="278" spans="1:19" s="12" customFormat="1" ht="13.8" x14ac:dyDescent="0.25">
      <c r="A278" s="10" t="s">
        <v>576</v>
      </c>
      <c r="B278" s="10" t="s">
        <v>577</v>
      </c>
      <c r="C278" s="11" t="s">
        <v>67</v>
      </c>
      <c r="D278" s="11">
        <v>572</v>
      </c>
      <c r="E278" s="12" t="str">
        <f t="shared" si="12"/>
        <v>Y</v>
      </c>
      <c r="F278" s="11"/>
      <c r="G278" s="4"/>
      <c r="H278" s="4"/>
      <c r="I278" s="5">
        <v>3</v>
      </c>
      <c r="J278" s="5">
        <v>1</v>
      </c>
      <c r="K278" s="6"/>
      <c r="L278" s="6"/>
      <c r="M278" s="7"/>
      <c r="N278" s="7"/>
      <c r="O278" s="12" t="str">
        <f t="shared" si="13"/>
        <v>adj</v>
      </c>
      <c r="P278" s="15"/>
      <c r="S278" s="15"/>
    </row>
    <row r="279" spans="1:19" ht="13.8" x14ac:dyDescent="0.25">
      <c r="A279" s="10" t="s">
        <v>578</v>
      </c>
      <c r="B279" s="10" t="s">
        <v>579</v>
      </c>
      <c r="C279" s="11" t="s">
        <v>28</v>
      </c>
      <c r="D279" s="11">
        <v>187</v>
      </c>
      <c r="E279" s="12" t="str">
        <f t="shared" si="12"/>
        <v>Y</v>
      </c>
      <c r="G279" s="4"/>
      <c r="H279" s="4"/>
      <c r="I279" s="5">
        <v>3</v>
      </c>
      <c r="J279" s="5">
        <v>2</v>
      </c>
      <c r="K279" s="6"/>
      <c r="L279" s="6"/>
      <c r="M279" s="7"/>
      <c r="N279" s="7"/>
      <c r="O279" s="12" t="str">
        <f t="shared" si="13"/>
        <v>noun (m)</v>
      </c>
      <c r="P279" s="12"/>
      <c r="Q279" s="12"/>
      <c r="R279" s="12"/>
      <c r="S279" s="15"/>
    </row>
    <row r="280" spans="1:19" ht="13.8" x14ac:dyDescent="0.25">
      <c r="A280" s="10" t="s">
        <v>580</v>
      </c>
      <c r="B280" s="10" t="s">
        <v>581</v>
      </c>
      <c r="C280" s="11" t="s">
        <v>24</v>
      </c>
      <c r="D280" s="11">
        <v>924</v>
      </c>
      <c r="E280" s="12" t="str">
        <f t="shared" si="12"/>
        <v>Y</v>
      </c>
      <c r="G280" s="4"/>
      <c r="H280" s="4"/>
      <c r="I280" s="5">
        <v>3</v>
      </c>
      <c r="J280" s="5">
        <v>2</v>
      </c>
      <c r="K280" s="6"/>
      <c r="L280" s="6"/>
      <c r="M280" s="7"/>
      <c r="N280" s="7"/>
      <c r="O280" s="12" t="str">
        <f t="shared" si="13"/>
        <v>noun (f)</v>
      </c>
      <c r="P280" s="12"/>
      <c r="Q280" s="12"/>
      <c r="R280" s="12"/>
      <c r="S280" s="15"/>
    </row>
    <row r="281" spans="1:19" ht="13.8" x14ac:dyDescent="0.25">
      <c r="A281" s="10" t="s">
        <v>582</v>
      </c>
      <c r="B281" s="10" t="s">
        <v>583</v>
      </c>
      <c r="C281" s="11" t="s">
        <v>24</v>
      </c>
      <c r="D281" s="11">
        <v>84</v>
      </c>
      <c r="E281" s="12" t="str">
        <f t="shared" si="12"/>
        <v>Y</v>
      </c>
      <c r="G281" s="4"/>
      <c r="H281" s="4"/>
      <c r="I281" s="5">
        <v>3</v>
      </c>
      <c r="J281" s="5">
        <v>2</v>
      </c>
      <c r="K281" s="6">
        <v>1</v>
      </c>
      <c r="L281" s="6">
        <v>9</v>
      </c>
      <c r="M281" s="7"/>
      <c r="N281" s="7"/>
      <c r="O281" s="12" t="str">
        <f t="shared" si="13"/>
        <v>noun (f)</v>
      </c>
      <c r="P281" s="12"/>
      <c r="Q281" s="12"/>
      <c r="R281" s="12"/>
      <c r="S281" s="15"/>
    </row>
    <row r="282" spans="1:19" ht="13.8" x14ac:dyDescent="0.25">
      <c r="A282" s="10" t="s">
        <v>584</v>
      </c>
      <c r="B282" s="10" t="s">
        <v>585</v>
      </c>
      <c r="C282" s="11" t="s">
        <v>73</v>
      </c>
      <c r="D282" s="11">
        <v>150</v>
      </c>
      <c r="E282" s="12" t="str">
        <f>IF(D282&lt;=2000,"Y","N")</f>
        <v>Y</v>
      </c>
      <c r="G282" s="16"/>
      <c r="H282" s="16"/>
      <c r="I282" s="5">
        <v>3</v>
      </c>
      <c r="J282" s="5">
        <v>2</v>
      </c>
      <c r="K282" s="6"/>
      <c r="L282" s="6"/>
      <c r="M282" s="7"/>
      <c r="N282" s="7"/>
      <c r="O282" s="12" t="str">
        <f>IF(AND(ISBLANK(G282),ISBLANK(I282),ISBLANK(K282),ISBLANK(M282)),"",C282)</f>
        <v>adv</v>
      </c>
      <c r="P282" s="12"/>
      <c r="Q282" s="12"/>
      <c r="R282" s="12"/>
      <c r="S282" s="15"/>
    </row>
    <row r="283" spans="1:19" s="12" customFormat="1" ht="11.4" customHeight="1" x14ac:dyDescent="0.25">
      <c r="A283" s="10" t="s">
        <v>586</v>
      </c>
      <c r="B283" s="10" t="s">
        <v>587</v>
      </c>
      <c r="C283" s="11" t="s">
        <v>67</v>
      </c>
      <c r="D283" s="11">
        <v>842</v>
      </c>
      <c r="E283" s="12" t="str">
        <f t="shared" si="12"/>
        <v>Y</v>
      </c>
      <c r="F283" s="11"/>
      <c r="G283" s="4"/>
      <c r="H283" s="4"/>
      <c r="I283" s="5">
        <v>3</v>
      </c>
      <c r="J283" s="5">
        <v>3</v>
      </c>
      <c r="K283" s="18"/>
      <c r="L283" s="18"/>
      <c r="M283" s="7"/>
      <c r="N283" s="7"/>
      <c r="O283" s="12" t="str">
        <f t="shared" si="13"/>
        <v>adj</v>
      </c>
      <c r="P283" s="15"/>
      <c r="S283" s="15"/>
    </row>
    <row r="284" spans="1:19" s="12" customFormat="1" ht="13.8" x14ac:dyDescent="0.25">
      <c r="A284" s="10" t="s">
        <v>588</v>
      </c>
      <c r="B284" s="10" t="s">
        <v>588</v>
      </c>
      <c r="C284" s="11" t="s">
        <v>67</v>
      </c>
      <c r="D284" s="11">
        <v>402</v>
      </c>
      <c r="E284" s="12" t="str">
        <f t="shared" si="12"/>
        <v>Y</v>
      </c>
      <c r="F284" s="11"/>
      <c r="G284" s="4"/>
      <c r="H284" s="4"/>
      <c r="I284" s="5">
        <v>3</v>
      </c>
      <c r="J284" s="5">
        <v>3</v>
      </c>
      <c r="K284" s="6"/>
      <c r="L284" s="6"/>
      <c r="M284" s="7"/>
      <c r="N284" s="7"/>
      <c r="O284" s="12" t="str">
        <f t="shared" si="13"/>
        <v>adj</v>
      </c>
      <c r="P284" s="15"/>
      <c r="S284" s="15"/>
    </row>
    <row r="285" spans="1:19" s="12" customFormat="1" ht="13.8" x14ac:dyDescent="0.25">
      <c r="A285" s="10" t="s">
        <v>589</v>
      </c>
      <c r="B285" s="10" t="s">
        <v>590</v>
      </c>
      <c r="C285" s="11" t="s">
        <v>67</v>
      </c>
      <c r="D285" s="11">
        <v>1003</v>
      </c>
      <c r="E285" s="12" t="str">
        <f t="shared" si="12"/>
        <v>Y</v>
      </c>
      <c r="F285" s="11"/>
      <c r="G285" s="4"/>
      <c r="H285" s="4"/>
      <c r="I285" s="5">
        <v>3</v>
      </c>
      <c r="J285" s="5">
        <v>3</v>
      </c>
      <c r="K285" s="6"/>
      <c r="L285" s="6"/>
      <c r="M285" s="7">
        <v>1</v>
      </c>
      <c r="N285" s="7">
        <v>8</v>
      </c>
      <c r="O285" s="12" t="str">
        <f t="shared" si="13"/>
        <v>adj</v>
      </c>
      <c r="P285" s="15"/>
      <c r="S285" s="15"/>
    </row>
    <row r="286" spans="1:19" ht="16.95" customHeight="1" x14ac:dyDescent="0.25">
      <c r="A286" s="10" t="s">
        <v>591</v>
      </c>
      <c r="B286" s="10" t="s">
        <v>592</v>
      </c>
      <c r="C286" s="11" t="s">
        <v>67</v>
      </c>
      <c r="D286" s="11">
        <v>1219</v>
      </c>
      <c r="E286" s="12" t="str">
        <f t="shared" si="12"/>
        <v>Y</v>
      </c>
      <c r="G286" s="4"/>
      <c r="H286" s="4"/>
      <c r="I286" s="5">
        <v>3</v>
      </c>
      <c r="J286" s="5">
        <v>4</v>
      </c>
      <c r="K286" s="6"/>
      <c r="L286" s="6"/>
      <c r="M286" s="7"/>
      <c r="N286" s="7"/>
      <c r="O286" s="12" t="str">
        <f t="shared" si="13"/>
        <v>adj</v>
      </c>
      <c r="P286" s="12"/>
      <c r="Q286" s="12"/>
      <c r="R286" s="12"/>
      <c r="S286" s="15"/>
    </row>
    <row r="287" spans="1:19" ht="16.95" customHeight="1" x14ac:dyDescent="0.25">
      <c r="A287" s="10" t="s">
        <v>593</v>
      </c>
      <c r="B287" s="10" t="s">
        <v>594</v>
      </c>
      <c r="C287" s="11" t="s">
        <v>67</v>
      </c>
      <c r="D287" s="11">
        <v>1219</v>
      </c>
      <c r="E287" s="12" t="str">
        <f t="shared" si="12"/>
        <v>Y</v>
      </c>
      <c r="G287" s="4"/>
      <c r="H287" s="4"/>
      <c r="I287" s="5">
        <v>3</v>
      </c>
      <c r="J287" s="5">
        <v>4</v>
      </c>
      <c r="K287" s="6"/>
      <c r="L287" s="6"/>
      <c r="M287" s="7"/>
      <c r="N287" s="7"/>
      <c r="O287" s="12" t="str">
        <f t="shared" si="13"/>
        <v>adj</v>
      </c>
      <c r="P287" s="12"/>
      <c r="Q287" s="15"/>
      <c r="R287" s="12"/>
      <c r="S287" s="15"/>
    </row>
    <row r="288" spans="1:19" s="12" customFormat="1" ht="13.8" x14ac:dyDescent="0.25">
      <c r="A288" s="10" t="s">
        <v>595</v>
      </c>
      <c r="B288" s="10" t="s">
        <v>596</v>
      </c>
      <c r="C288" s="11" t="s">
        <v>67</v>
      </c>
      <c r="D288" s="11">
        <v>1760</v>
      </c>
      <c r="E288" s="12" t="str">
        <f t="shared" si="12"/>
        <v>Y</v>
      </c>
      <c r="F288" s="11"/>
      <c r="G288" s="4"/>
      <c r="H288" s="4"/>
      <c r="I288" s="5">
        <v>3</v>
      </c>
      <c r="J288" s="5">
        <v>4</v>
      </c>
      <c r="K288" s="6"/>
      <c r="L288" s="6"/>
      <c r="M288" s="7"/>
      <c r="N288" s="7"/>
      <c r="O288" s="12" t="str">
        <f t="shared" si="13"/>
        <v>adj</v>
      </c>
      <c r="S288" s="15"/>
    </row>
    <row r="289" spans="1:19" s="12" customFormat="1" ht="13.8" x14ac:dyDescent="0.25">
      <c r="A289" s="10" t="s">
        <v>597</v>
      </c>
      <c r="B289" s="10" t="s">
        <v>598</v>
      </c>
      <c r="C289" s="11" t="s">
        <v>67</v>
      </c>
      <c r="D289" s="11">
        <v>1760</v>
      </c>
      <c r="E289" s="12" t="str">
        <f t="shared" si="12"/>
        <v>Y</v>
      </c>
      <c r="F289" s="11"/>
      <c r="G289" s="4"/>
      <c r="H289" s="4"/>
      <c r="I289" s="5">
        <v>3</v>
      </c>
      <c r="J289" s="5">
        <v>4</v>
      </c>
      <c r="K289" s="6"/>
      <c r="L289" s="6"/>
      <c r="M289" s="7"/>
      <c r="N289" s="7"/>
      <c r="O289" s="12" t="str">
        <f t="shared" si="13"/>
        <v>adj</v>
      </c>
      <c r="P289" s="15"/>
      <c r="S289" s="15"/>
    </row>
    <row r="290" spans="1:19" s="12" customFormat="1" ht="13.8" x14ac:dyDescent="0.25">
      <c r="A290" s="10" t="s">
        <v>599</v>
      </c>
      <c r="B290" s="10" t="s">
        <v>600</v>
      </c>
      <c r="C290" s="11" t="s">
        <v>67</v>
      </c>
      <c r="D290" s="11">
        <v>237</v>
      </c>
      <c r="E290" s="12" t="str">
        <f t="shared" si="12"/>
        <v>Y</v>
      </c>
      <c r="F290" s="11"/>
      <c r="G290" s="4"/>
      <c r="H290" s="4"/>
      <c r="I290" s="5">
        <v>3</v>
      </c>
      <c r="J290" s="5">
        <v>4</v>
      </c>
      <c r="K290" s="6"/>
      <c r="L290" s="6"/>
      <c r="M290" s="7"/>
      <c r="N290" s="7"/>
      <c r="O290" s="12" t="str">
        <f t="shared" si="13"/>
        <v>adj</v>
      </c>
      <c r="P290" s="15"/>
      <c r="S290" s="15"/>
    </row>
    <row r="291" spans="1:19" s="12" customFormat="1" ht="13.8" x14ac:dyDescent="0.25">
      <c r="A291" s="10" t="s">
        <v>601</v>
      </c>
      <c r="B291" s="10" t="s">
        <v>602</v>
      </c>
      <c r="C291" s="11" t="s">
        <v>67</v>
      </c>
      <c r="D291" s="11">
        <v>2906</v>
      </c>
      <c r="E291" s="12" t="str">
        <f t="shared" si="12"/>
        <v>N</v>
      </c>
      <c r="F291" s="11"/>
      <c r="G291" s="4"/>
      <c r="H291" s="4"/>
      <c r="I291" s="5">
        <v>3</v>
      </c>
      <c r="J291" s="5">
        <v>4</v>
      </c>
      <c r="K291" s="6"/>
      <c r="L291" s="6"/>
      <c r="M291" s="7"/>
      <c r="N291" s="7"/>
      <c r="O291" s="12" t="str">
        <f t="shared" si="13"/>
        <v>adj</v>
      </c>
      <c r="P291" s="15"/>
      <c r="S291" s="15"/>
    </row>
    <row r="292" spans="1:19" s="12" customFormat="1" ht="13.8" x14ac:dyDescent="0.25">
      <c r="A292" s="10" t="s">
        <v>603</v>
      </c>
      <c r="B292" s="10" t="s">
        <v>604</v>
      </c>
      <c r="C292" s="11" t="s">
        <v>67</v>
      </c>
      <c r="D292" s="11">
        <v>2670</v>
      </c>
      <c r="E292" s="12" t="str">
        <f t="shared" ref="E292:E337" si="14">IF(D292&lt;=2000,"Y","N")</f>
        <v>N</v>
      </c>
      <c r="F292" s="11"/>
      <c r="G292" s="4"/>
      <c r="H292" s="4"/>
      <c r="I292" s="5">
        <v>3</v>
      </c>
      <c r="J292" s="5">
        <v>4</v>
      </c>
      <c r="K292" s="6"/>
      <c r="L292" s="6"/>
      <c r="M292" s="7"/>
      <c r="N292" s="7"/>
      <c r="O292" s="12" t="str">
        <f t="shared" si="13"/>
        <v>adj</v>
      </c>
      <c r="P292" s="15"/>
      <c r="S292" s="15"/>
    </row>
    <row r="293" spans="1:19" s="12" customFormat="1" ht="13.8" x14ac:dyDescent="0.25">
      <c r="A293" s="10" t="s">
        <v>605</v>
      </c>
      <c r="B293" s="10" t="s">
        <v>606</v>
      </c>
      <c r="C293" s="11" t="s">
        <v>67</v>
      </c>
      <c r="D293" s="11">
        <v>2670</v>
      </c>
      <c r="E293" s="12" t="str">
        <f t="shared" si="14"/>
        <v>N</v>
      </c>
      <c r="F293" s="11"/>
      <c r="G293" s="4"/>
      <c r="H293" s="4"/>
      <c r="I293" s="5">
        <v>3</v>
      </c>
      <c r="J293" s="5">
        <v>4</v>
      </c>
      <c r="K293" s="6"/>
      <c r="L293" s="6"/>
      <c r="M293" s="7"/>
      <c r="N293" s="7"/>
      <c r="O293" s="12" t="str">
        <f t="shared" si="13"/>
        <v>adj</v>
      </c>
      <c r="P293" s="15"/>
      <c r="S293" s="15"/>
    </row>
    <row r="294" spans="1:19" s="12" customFormat="1" ht="13.8" x14ac:dyDescent="0.25">
      <c r="A294" s="10" t="s">
        <v>607</v>
      </c>
      <c r="B294" s="10" t="s">
        <v>608</v>
      </c>
      <c r="C294" s="11" t="s">
        <v>28</v>
      </c>
      <c r="D294" s="11">
        <v>179</v>
      </c>
      <c r="E294" s="12" t="str">
        <f t="shared" si="14"/>
        <v>Y</v>
      </c>
      <c r="F294" s="11"/>
      <c r="G294" s="4"/>
      <c r="H294" s="4"/>
      <c r="I294" s="5">
        <v>3</v>
      </c>
      <c r="J294" s="5">
        <v>5</v>
      </c>
      <c r="K294" s="6"/>
      <c r="L294" s="6"/>
      <c r="M294" s="7"/>
      <c r="N294" s="7"/>
      <c r="O294" s="12" t="str">
        <f t="shared" si="13"/>
        <v>noun (m)</v>
      </c>
      <c r="P294" s="15"/>
      <c r="S294" s="15"/>
    </row>
    <row r="295" spans="1:19" s="12" customFormat="1" ht="13.8" x14ac:dyDescent="0.25">
      <c r="A295" s="10" t="s">
        <v>609</v>
      </c>
      <c r="B295" s="10" t="s">
        <v>610</v>
      </c>
      <c r="C295" s="11" t="s">
        <v>28</v>
      </c>
      <c r="D295" s="11">
        <v>939</v>
      </c>
      <c r="E295" s="12" t="str">
        <f t="shared" si="14"/>
        <v>Y</v>
      </c>
      <c r="F295" s="11"/>
      <c r="G295" s="4"/>
      <c r="H295" s="4"/>
      <c r="I295" s="5">
        <v>3</v>
      </c>
      <c r="J295" s="5">
        <v>5</v>
      </c>
      <c r="K295" s="6"/>
      <c r="L295" s="6"/>
      <c r="M295" s="7"/>
      <c r="N295" s="7"/>
      <c r="O295" s="12" t="str">
        <f t="shared" si="13"/>
        <v>noun (m)</v>
      </c>
      <c r="P295" s="15"/>
      <c r="S295" s="15"/>
    </row>
    <row r="296" spans="1:19" s="12" customFormat="1" ht="13.8" x14ac:dyDescent="0.25">
      <c r="A296" s="10" t="s">
        <v>611</v>
      </c>
      <c r="B296" s="10" t="s">
        <v>612</v>
      </c>
      <c r="C296" s="11" t="s">
        <v>28</v>
      </c>
      <c r="D296" s="11">
        <v>1139</v>
      </c>
      <c r="E296" s="12" t="str">
        <f t="shared" si="14"/>
        <v>Y</v>
      </c>
      <c r="F296" s="11"/>
      <c r="G296" s="4"/>
      <c r="H296" s="4"/>
      <c r="I296" s="5">
        <v>3</v>
      </c>
      <c r="J296" s="5">
        <v>5</v>
      </c>
      <c r="K296" s="6"/>
      <c r="L296" s="6"/>
      <c r="M296" s="7"/>
      <c r="N296" s="7"/>
      <c r="O296" s="12" t="str">
        <f t="shared" si="13"/>
        <v>noun (m)</v>
      </c>
      <c r="P296" s="15"/>
      <c r="S296" s="15"/>
    </row>
    <row r="297" spans="1:19" s="12" customFormat="1" ht="13.8" x14ac:dyDescent="0.25">
      <c r="A297" s="10" t="s">
        <v>613</v>
      </c>
      <c r="B297" s="10" t="s">
        <v>614</v>
      </c>
      <c r="C297" s="11" t="s">
        <v>28</v>
      </c>
      <c r="D297" s="11">
        <v>868</v>
      </c>
      <c r="E297" s="12" t="str">
        <f t="shared" si="14"/>
        <v>Y</v>
      </c>
      <c r="F297" s="11"/>
      <c r="G297" s="4"/>
      <c r="H297" s="4"/>
      <c r="I297" s="5">
        <v>3</v>
      </c>
      <c r="J297" s="5">
        <v>5</v>
      </c>
      <c r="K297" s="6"/>
      <c r="L297" s="6"/>
      <c r="M297" s="7"/>
      <c r="N297" s="7"/>
      <c r="O297" s="12" t="str">
        <f t="shared" si="13"/>
        <v>noun (m)</v>
      </c>
      <c r="S297" s="15"/>
    </row>
    <row r="298" spans="1:19" s="12" customFormat="1" ht="13.8" x14ac:dyDescent="0.25">
      <c r="A298" s="10" t="s">
        <v>615</v>
      </c>
      <c r="B298" s="10" t="s">
        <v>616</v>
      </c>
      <c r="C298" s="11" t="s">
        <v>28</v>
      </c>
      <c r="D298" s="11">
        <v>1022</v>
      </c>
      <c r="E298" s="12" t="str">
        <f t="shared" si="14"/>
        <v>Y</v>
      </c>
      <c r="F298" s="11"/>
      <c r="G298" s="4"/>
      <c r="H298" s="4"/>
      <c r="I298" s="5">
        <v>3</v>
      </c>
      <c r="J298" s="5">
        <v>5</v>
      </c>
      <c r="K298" s="6"/>
      <c r="L298" s="6"/>
      <c r="M298" s="7"/>
      <c r="N298" s="7"/>
      <c r="O298" s="12" t="str">
        <f t="shared" si="13"/>
        <v>noun (m)</v>
      </c>
      <c r="P298" s="15"/>
      <c r="S298" s="15"/>
    </row>
    <row r="299" spans="1:19" ht="13.8" x14ac:dyDescent="0.25">
      <c r="A299" s="10" t="s">
        <v>617</v>
      </c>
      <c r="B299" s="10" t="s">
        <v>618</v>
      </c>
      <c r="C299" s="11" t="s">
        <v>28</v>
      </c>
      <c r="D299" s="11">
        <v>943</v>
      </c>
      <c r="E299" s="12" t="str">
        <f t="shared" si="14"/>
        <v>Y</v>
      </c>
      <c r="G299" s="4"/>
      <c r="H299" s="4"/>
      <c r="I299" s="5">
        <v>3</v>
      </c>
      <c r="J299" s="5">
        <v>5</v>
      </c>
      <c r="K299" s="6"/>
      <c r="L299" s="6"/>
      <c r="M299" s="7"/>
      <c r="N299" s="7"/>
      <c r="O299" s="12" t="str">
        <f t="shared" si="13"/>
        <v>noun (m)</v>
      </c>
      <c r="P299" s="12"/>
      <c r="Q299" s="12"/>
      <c r="R299" s="12"/>
      <c r="S299" s="15"/>
    </row>
    <row r="300" spans="1:19" ht="13.8" x14ac:dyDescent="0.25">
      <c r="A300" s="10" t="s">
        <v>619</v>
      </c>
      <c r="B300" s="10" t="s">
        <v>620</v>
      </c>
      <c r="C300" s="11" t="s">
        <v>28</v>
      </c>
      <c r="D300" s="11">
        <v>931</v>
      </c>
      <c r="E300" s="12" t="str">
        <f t="shared" si="14"/>
        <v>Y</v>
      </c>
      <c r="G300" s="4"/>
      <c r="H300" s="4"/>
      <c r="I300" s="5">
        <v>3</v>
      </c>
      <c r="J300" s="5">
        <v>5</v>
      </c>
      <c r="K300" s="6"/>
      <c r="L300" s="6"/>
      <c r="M300" s="7"/>
      <c r="N300" s="7"/>
      <c r="O300" s="12" t="str">
        <f t="shared" si="13"/>
        <v>noun (m)</v>
      </c>
      <c r="P300" s="12"/>
      <c r="Q300" s="12"/>
      <c r="R300" s="12"/>
      <c r="S300" s="15"/>
    </row>
    <row r="301" spans="1:19" ht="13.8" x14ac:dyDescent="0.25">
      <c r="A301" s="10" t="s">
        <v>621</v>
      </c>
      <c r="B301" s="10" t="s">
        <v>622</v>
      </c>
      <c r="C301" s="11" t="s">
        <v>28</v>
      </c>
      <c r="D301" s="11">
        <v>1326</v>
      </c>
      <c r="E301" s="12" t="str">
        <f t="shared" si="14"/>
        <v>Y</v>
      </c>
      <c r="G301" s="4"/>
      <c r="H301" s="4"/>
      <c r="I301" s="5">
        <v>3</v>
      </c>
      <c r="J301" s="5">
        <v>5</v>
      </c>
      <c r="K301" s="6"/>
      <c r="L301" s="6"/>
      <c r="M301" s="7"/>
      <c r="N301" s="7"/>
      <c r="O301" s="12" t="str">
        <f t="shared" si="13"/>
        <v>noun (m)</v>
      </c>
      <c r="P301" s="12"/>
      <c r="Q301" s="12"/>
      <c r="R301" s="12"/>
      <c r="S301" s="15"/>
    </row>
    <row r="302" spans="1:19" ht="13.8" x14ac:dyDescent="0.25">
      <c r="A302" s="10" t="s">
        <v>623</v>
      </c>
      <c r="B302" s="10" t="s">
        <v>624</v>
      </c>
      <c r="C302" s="11" t="s">
        <v>28</v>
      </c>
      <c r="D302" s="11">
        <v>1445</v>
      </c>
      <c r="E302" s="12" t="str">
        <f t="shared" si="14"/>
        <v>Y</v>
      </c>
      <c r="G302" s="4"/>
      <c r="H302" s="4"/>
      <c r="I302" s="5">
        <v>3</v>
      </c>
      <c r="J302" s="5">
        <v>5</v>
      </c>
      <c r="K302" s="6"/>
      <c r="L302" s="6"/>
      <c r="M302" s="7"/>
      <c r="N302" s="7"/>
      <c r="O302" s="12" t="str">
        <f t="shared" si="13"/>
        <v>noun (m)</v>
      </c>
      <c r="P302" s="12"/>
      <c r="Q302" s="12"/>
      <c r="R302" s="12"/>
      <c r="S302" s="15"/>
    </row>
    <row r="303" spans="1:19" ht="13.8" x14ac:dyDescent="0.25">
      <c r="A303" s="10" t="s">
        <v>625</v>
      </c>
      <c r="B303" s="10" t="s">
        <v>626</v>
      </c>
      <c r="C303" s="11" t="s">
        <v>28</v>
      </c>
      <c r="D303" s="11">
        <v>944</v>
      </c>
      <c r="E303" s="12" t="str">
        <f t="shared" si="14"/>
        <v>Y</v>
      </c>
      <c r="G303" s="4"/>
      <c r="H303" s="4"/>
      <c r="I303" s="5">
        <v>3</v>
      </c>
      <c r="J303" s="5">
        <v>5</v>
      </c>
      <c r="K303" s="6"/>
      <c r="L303" s="6"/>
      <c r="M303" s="7"/>
      <c r="N303" s="7"/>
      <c r="O303" s="12" t="str">
        <f t="shared" si="13"/>
        <v>noun (m)</v>
      </c>
      <c r="P303" s="12"/>
      <c r="Q303" s="12"/>
      <c r="R303" s="12"/>
      <c r="S303" s="15"/>
    </row>
    <row r="304" spans="1:19" ht="13.8" x14ac:dyDescent="0.25">
      <c r="A304" s="10" t="s">
        <v>627</v>
      </c>
      <c r="B304" s="10" t="s">
        <v>628</v>
      </c>
      <c r="C304" s="11" t="s">
        <v>28</v>
      </c>
      <c r="D304" s="11">
        <v>826</v>
      </c>
      <c r="E304" s="12" t="str">
        <f t="shared" si="14"/>
        <v>Y</v>
      </c>
      <c r="G304" s="4"/>
      <c r="H304" s="4"/>
      <c r="I304" s="5">
        <v>3</v>
      </c>
      <c r="J304" s="5">
        <v>5</v>
      </c>
      <c r="K304" s="6"/>
      <c r="L304" s="6"/>
      <c r="M304" s="7"/>
      <c r="N304" s="7"/>
      <c r="O304" s="12" t="str">
        <f t="shared" si="13"/>
        <v>noun (m)</v>
      </c>
      <c r="P304" s="12"/>
      <c r="Q304" s="12"/>
      <c r="R304" s="12"/>
      <c r="S304" s="15"/>
    </row>
    <row r="305" spans="1:19" ht="13.8" x14ac:dyDescent="0.25">
      <c r="A305" s="10" t="s">
        <v>629</v>
      </c>
      <c r="B305" s="10" t="s">
        <v>630</v>
      </c>
      <c r="C305" s="11" t="s">
        <v>28</v>
      </c>
      <c r="D305" s="11">
        <v>982</v>
      </c>
      <c r="E305" s="12" t="str">
        <f t="shared" si="14"/>
        <v>Y</v>
      </c>
      <c r="G305" s="16"/>
      <c r="H305" s="16"/>
      <c r="I305" s="5">
        <v>3</v>
      </c>
      <c r="J305" s="5">
        <v>5</v>
      </c>
      <c r="K305" s="18"/>
      <c r="L305" s="18"/>
      <c r="M305" s="19"/>
      <c r="N305" s="19"/>
      <c r="O305" s="12" t="str">
        <f t="shared" si="13"/>
        <v>noun (m)</v>
      </c>
      <c r="P305" s="12"/>
      <c r="Q305" s="12"/>
      <c r="R305" s="12"/>
      <c r="S305" s="15"/>
    </row>
    <row r="306" spans="1:19" ht="13.8" x14ac:dyDescent="0.25">
      <c r="A306" s="10" t="s">
        <v>631</v>
      </c>
      <c r="B306" s="10" t="s">
        <v>632</v>
      </c>
      <c r="C306" s="11" t="s">
        <v>28</v>
      </c>
      <c r="D306" s="11">
        <v>891</v>
      </c>
      <c r="E306" s="12" t="str">
        <f t="shared" si="14"/>
        <v>Y</v>
      </c>
      <c r="G306" s="16"/>
      <c r="H306" s="16"/>
      <c r="I306" s="5">
        <v>3</v>
      </c>
      <c r="J306" s="5">
        <v>5</v>
      </c>
      <c r="K306" s="18"/>
      <c r="L306" s="18"/>
      <c r="M306" s="7"/>
      <c r="N306" s="7"/>
      <c r="O306" s="12" t="str">
        <f t="shared" si="13"/>
        <v>noun (m)</v>
      </c>
      <c r="P306" s="12"/>
      <c r="Q306" s="12"/>
      <c r="R306" s="12"/>
      <c r="S306" s="15"/>
    </row>
    <row r="307" spans="1:19" s="12" customFormat="1" ht="13.8" x14ac:dyDescent="0.25">
      <c r="A307" s="10" t="s">
        <v>633</v>
      </c>
      <c r="B307" s="10" t="s">
        <v>634</v>
      </c>
      <c r="C307" s="11" t="s">
        <v>28</v>
      </c>
      <c r="D307" s="11">
        <v>2043</v>
      </c>
      <c r="E307" s="12" t="str">
        <f t="shared" si="14"/>
        <v>N</v>
      </c>
      <c r="F307" s="11"/>
      <c r="G307" s="4"/>
      <c r="H307" s="4"/>
      <c r="I307" s="5">
        <v>3</v>
      </c>
      <c r="J307" s="5">
        <v>5</v>
      </c>
      <c r="K307" s="6"/>
      <c r="L307" s="6"/>
      <c r="M307" s="7"/>
      <c r="N307" s="7"/>
      <c r="O307" s="12" t="str">
        <f t="shared" si="13"/>
        <v>noun (m)</v>
      </c>
      <c r="P307" s="15"/>
      <c r="Q307" s="15"/>
      <c r="S307" s="15"/>
    </row>
    <row r="308" spans="1:19" s="12" customFormat="1" ht="13.8" x14ac:dyDescent="0.25">
      <c r="A308" s="10" t="s">
        <v>635</v>
      </c>
      <c r="B308" s="10" t="s">
        <v>636</v>
      </c>
      <c r="C308" s="11" t="s">
        <v>73</v>
      </c>
      <c r="D308" s="11">
        <v>119</v>
      </c>
      <c r="E308" s="12" t="str">
        <f t="shared" si="14"/>
        <v>Y</v>
      </c>
      <c r="F308" s="11"/>
      <c r="G308" s="4"/>
      <c r="H308" s="4"/>
      <c r="I308" s="5">
        <v>3</v>
      </c>
      <c r="J308" s="5">
        <v>5</v>
      </c>
      <c r="K308" s="6"/>
      <c r="L308" s="6"/>
      <c r="M308" s="7"/>
      <c r="N308" s="7"/>
      <c r="O308" s="12" t="str">
        <f t="shared" si="13"/>
        <v>adv</v>
      </c>
      <c r="P308" s="15"/>
      <c r="S308" s="15"/>
    </row>
    <row r="309" spans="1:19" s="12" customFormat="1" ht="13.8" x14ac:dyDescent="0.25">
      <c r="A309" s="10" t="s">
        <v>637</v>
      </c>
      <c r="B309" s="10" t="s">
        <v>337</v>
      </c>
      <c r="C309" s="11" t="s">
        <v>51</v>
      </c>
      <c r="D309" s="11">
        <v>7</v>
      </c>
      <c r="E309" s="12" t="str">
        <f t="shared" si="14"/>
        <v>Y</v>
      </c>
      <c r="F309" s="11"/>
      <c r="G309" s="4"/>
      <c r="H309" s="4"/>
      <c r="I309" s="5">
        <v>3</v>
      </c>
      <c r="J309" s="5">
        <v>5</v>
      </c>
      <c r="K309" s="6"/>
      <c r="L309" s="6"/>
      <c r="M309" s="7"/>
      <c r="N309" s="7"/>
      <c r="O309" s="12" t="str">
        <f t="shared" si="13"/>
        <v>prep</v>
      </c>
      <c r="P309" s="15"/>
      <c r="Q309" s="15"/>
      <c r="S309" s="15"/>
    </row>
    <row r="310" spans="1:19" s="12" customFormat="1" ht="13.8" x14ac:dyDescent="0.25">
      <c r="A310" s="10" t="s">
        <v>638</v>
      </c>
      <c r="B310" s="10" t="s">
        <v>639</v>
      </c>
      <c r="C310" s="11" t="s">
        <v>640</v>
      </c>
      <c r="D310" s="11">
        <v>1852</v>
      </c>
      <c r="E310" s="12" t="str">
        <f t="shared" si="14"/>
        <v>Y</v>
      </c>
      <c r="F310" s="11"/>
      <c r="G310" s="4"/>
      <c r="H310" s="4"/>
      <c r="I310" s="5">
        <v>3</v>
      </c>
      <c r="J310" s="5">
        <v>5</v>
      </c>
      <c r="K310" s="6"/>
      <c r="L310" s="6"/>
      <c r="M310" s="7"/>
      <c r="N310" s="7"/>
      <c r="O310" s="12" t="str">
        <f t="shared" si="13"/>
        <v>adj, adv, noun (f)</v>
      </c>
      <c r="P310" s="15"/>
      <c r="Q310" s="15"/>
      <c r="S310" s="15"/>
    </row>
    <row r="311" spans="1:19" s="12" customFormat="1" ht="13.8" x14ac:dyDescent="0.25">
      <c r="A311" s="10" t="s">
        <v>641</v>
      </c>
      <c r="B311" s="10" t="s">
        <v>642</v>
      </c>
      <c r="C311" s="11" t="s">
        <v>84</v>
      </c>
      <c r="D311" s="11">
        <v>1307</v>
      </c>
      <c r="E311" s="12" t="str">
        <f t="shared" si="14"/>
        <v>Y</v>
      </c>
      <c r="F311" s="11"/>
      <c r="G311" s="4"/>
      <c r="H311" s="4"/>
      <c r="I311" s="5">
        <v>3</v>
      </c>
      <c r="J311" s="5">
        <v>6</v>
      </c>
      <c r="K311" s="6"/>
      <c r="L311" s="6"/>
      <c r="M311" s="7"/>
      <c r="N311" s="7"/>
      <c r="O311" s="12" t="str">
        <f t="shared" si="13"/>
        <v>adj, adv, noun (m)</v>
      </c>
      <c r="P311" s="15"/>
      <c r="S311" s="15"/>
    </row>
    <row r="312" spans="1:19" s="12" customFormat="1" ht="16.8" x14ac:dyDescent="0.25">
      <c r="A312" s="10" t="s">
        <v>643</v>
      </c>
      <c r="B312" s="10" t="s">
        <v>644</v>
      </c>
      <c r="C312" s="11" t="s">
        <v>28</v>
      </c>
      <c r="D312" s="11">
        <v>277</v>
      </c>
      <c r="E312" s="12" t="str">
        <f t="shared" si="14"/>
        <v>Y</v>
      </c>
      <c r="F312" s="11"/>
      <c r="G312" s="4"/>
      <c r="H312" s="4"/>
      <c r="I312" s="5">
        <v>3</v>
      </c>
      <c r="J312" s="5">
        <v>6</v>
      </c>
      <c r="K312" s="6"/>
      <c r="L312" s="6"/>
      <c r="M312" s="7"/>
      <c r="N312" s="7"/>
      <c r="O312" s="12" t="str">
        <f t="shared" si="13"/>
        <v>noun (m)</v>
      </c>
      <c r="P312" s="15"/>
      <c r="S312" s="15"/>
    </row>
    <row r="313" spans="1:19" ht="13.8" x14ac:dyDescent="0.25">
      <c r="A313" s="10" t="s">
        <v>645</v>
      </c>
      <c r="B313" s="10" t="s">
        <v>646</v>
      </c>
      <c r="C313" s="11" t="s">
        <v>24</v>
      </c>
      <c r="D313" s="11">
        <v>755</v>
      </c>
      <c r="E313" s="12" t="str">
        <f t="shared" si="14"/>
        <v>Y</v>
      </c>
      <c r="G313" s="16"/>
      <c r="H313" s="16"/>
      <c r="I313" s="5">
        <v>3</v>
      </c>
      <c r="J313" s="5">
        <v>6</v>
      </c>
      <c r="K313" s="18"/>
      <c r="L313" s="18"/>
      <c r="M313" s="19"/>
      <c r="N313" s="19"/>
      <c r="O313" s="12" t="str">
        <f t="shared" si="13"/>
        <v>noun (f)</v>
      </c>
      <c r="P313" s="12"/>
      <c r="Q313" s="12"/>
      <c r="R313" s="12"/>
      <c r="S313" s="15"/>
    </row>
    <row r="314" spans="1:19" ht="13.8" x14ac:dyDescent="0.25">
      <c r="A314" s="10" t="s">
        <v>647</v>
      </c>
      <c r="B314" s="10" t="s">
        <v>648</v>
      </c>
      <c r="C314" s="11" t="s">
        <v>14</v>
      </c>
      <c r="D314" s="11">
        <v>960</v>
      </c>
      <c r="E314" s="12" t="str">
        <f t="shared" si="14"/>
        <v>Y</v>
      </c>
      <c r="F314" s="10"/>
      <c r="G314" s="16"/>
      <c r="H314" s="16"/>
      <c r="I314" s="5">
        <v>3</v>
      </c>
      <c r="J314" s="5">
        <v>7</v>
      </c>
      <c r="K314" s="18"/>
      <c r="L314" s="18"/>
      <c r="M314" s="19"/>
      <c r="N314" s="19"/>
      <c r="O314" s="12" t="str">
        <f t="shared" si="13"/>
        <v>verb</v>
      </c>
      <c r="P314" s="12"/>
      <c r="Q314" s="12"/>
      <c r="R314" s="12"/>
      <c r="S314" s="15"/>
    </row>
    <row r="315" spans="1:19" ht="13.8" x14ac:dyDescent="0.25">
      <c r="A315" s="10" t="s">
        <v>649</v>
      </c>
      <c r="B315" s="10" t="s">
        <v>650</v>
      </c>
      <c r="C315" s="11" t="s">
        <v>14</v>
      </c>
      <c r="D315" s="11">
        <v>2322</v>
      </c>
      <c r="E315" s="12" t="str">
        <f t="shared" si="14"/>
        <v>N</v>
      </c>
      <c r="G315" s="16"/>
      <c r="H315" s="16"/>
      <c r="I315" s="5">
        <v>3</v>
      </c>
      <c r="J315" s="5">
        <v>8</v>
      </c>
      <c r="K315" s="18"/>
      <c r="L315" s="18"/>
      <c r="M315" s="19"/>
      <c r="N315" s="19"/>
      <c r="O315" s="12" t="str">
        <f t="shared" si="13"/>
        <v>verb</v>
      </c>
      <c r="P315" s="12"/>
      <c r="Q315" s="12"/>
      <c r="R315" s="12"/>
      <c r="S315" s="15"/>
    </row>
    <row r="316" spans="1:19" ht="13.8" x14ac:dyDescent="0.25">
      <c r="A316" s="10" t="s">
        <v>651</v>
      </c>
      <c r="B316" s="10" t="s">
        <v>652</v>
      </c>
      <c r="C316" s="11" t="s">
        <v>14</v>
      </c>
      <c r="D316" s="11">
        <v>339</v>
      </c>
      <c r="E316" s="12" t="str">
        <f t="shared" si="14"/>
        <v>Y</v>
      </c>
      <c r="G316" s="16"/>
      <c r="H316" s="16"/>
      <c r="I316" s="5">
        <v>3</v>
      </c>
      <c r="J316" s="5">
        <v>8</v>
      </c>
      <c r="K316" s="18"/>
      <c r="L316" s="18"/>
      <c r="M316" s="19"/>
      <c r="N316" s="19"/>
      <c r="O316" s="12" t="str">
        <f t="shared" si="13"/>
        <v>verb</v>
      </c>
      <c r="P316" s="12"/>
      <c r="Q316" s="12"/>
      <c r="R316" s="12"/>
      <c r="S316" s="15"/>
    </row>
    <row r="317" spans="1:19" ht="13.8" x14ac:dyDescent="0.25">
      <c r="A317" s="10" t="s">
        <v>653</v>
      </c>
      <c r="B317" s="10" t="s">
        <v>654</v>
      </c>
      <c r="C317" s="11" t="s">
        <v>28</v>
      </c>
      <c r="D317" s="11">
        <v>442</v>
      </c>
      <c r="E317" s="12" t="str">
        <f t="shared" si="14"/>
        <v>Y</v>
      </c>
      <c r="G317" s="16"/>
      <c r="H317" s="16"/>
      <c r="I317" s="5">
        <v>3</v>
      </c>
      <c r="J317" s="5">
        <v>8</v>
      </c>
      <c r="K317" s="18"/>
      <c r="L317" s="18"/>
      <c r="M317" s="19"/>
      <c r="N317" s="19"/>
      <c r="O317" s="12" t="str">
        <f t="shared" si="13"/>
        <v>noun (m)</v>
      </c>
      <c r="P317" s="12"/>
      <c r="Q317" s="12"/>
      <c r="R317" s="12"/>
      <c r="S317" s="15"/>
    </row>
    <row r="318" spans="1:19" ht="13.8" x14ac:dyDescent="0.25">
      <c r="A318" s="10" t="s">
        <v>655</v>
      </c>
      <c r="B318" s="10" t="s">
        <v>656</v>
      </c>
      <c r="C318" s="11" t="s">
        <v>24</v>
      </c>
      <c r="D318" s="11">
        <v>712</v>
      </c>
      <c r="E318" s="12" t="str">
        <f t="shared" si="14"/>
        <v>Y</v>
      </c>
      <c r="G318" s="16"/>
      <c r="H318" s="16"/>
      <c r="I318" s="5">
        <v>3</v>
      </c>
      <c r="J318" s="5">
        <v>8</v>
      </c>
      <c r="K318" s="18"/>
      <c r="L318" s="18"/>
      <c r="M318" s="19"/>
      <c r="N318" s="19"/>
      <c r="O318" s="12" t="str">
        <f t="shared" si="13"/>
        <v>noun (f)</v>
      </c>
      <c r="P318" s="12"/>
      <c r="Q318" s="12"/>
      <c r="R318" s="12"/>
      <c r="S318" s="15"/>
    </row>
    <row r="319" spans="1:19" ht="13.8" x14ac:dyDescent="0.25">
      <c r="A319" s="10" t="s">
        <v>657</v>
      </c>
      <c r="B319" s="10" t="s">
        <v>658</v>
      </c>
      <c r="C319" s="11" t="s">
        <v>65</v>
      </c>
      <c r="D319" s="11" t="s">
        <v>25</v>
      </c>
      <c r="E319" s="12" t="s">
        <v>162</v>
      </c>
      <c r="G319" s="16"/>
      <c r="H319" s="16"/>
      <c r="I319" s="5">
        <v>3</v>
      </c>
      <c r="J319" s="5">
        <v>8</v>
      </c>
      <c r="K319" s="18"/>
      <c r="L319" s="18"/>
      <c r="M319" s="19"/>
      <c r="N319" s="19"/>
      <c r="O319" s="12" t="str">
        <f t="shared" si="13"/>
        <v>mwp</v>
      </c>
      <c r="P319" s="12"/>
      <c r="Q319" s="12"/>
      <c r="R319" s="12"/>
      <c r="S319" s="15"/>
    </row>
    <row r="320" spans="1:19" ht="13.8" x14ac:dyDescent="0.25">
      <c r="A320" s="10" t="s">
        <v>659</v>
      </c>
      <c r="B320" s="10" t="s">
        <v>660</v>
      </c>
      <c r="C320" s="11" t="s">
        <v>67</v>
      </c>
      <c r="D320" s="11">
        <v>1392</v>
      </c>
      <c r="E320" s="12" t="str">
        <f t="shared" si="14"/>
        <v>Y</v>
      </c>
      <c r="G320" s="16"/>
      <c r="H320" s="16"/>
      <c r="I320" s="5"/>
      <c r="J320" s="5"/>
      <c r="K320" s="18">
        <v>1</v>
      </c>
      <c r="L320" s="18">
        <v>1</v>
      </c>
      <c r="M320" s="19"/>
      <c r="N320" s="19"/>
      <c r="O320" s="12" t="str">
        <f t="shared" si="13"/>
        <v>adj</v>
      </c>
      <c r="P320" s="12"/>
      <c r="Q320" s="12"/>
      <c r="R320" s="12"/>
      <c r="S320" s="15"/>
    </row>
    <row r="321" spans="1:19" ht="13.8" x14ac:dyDescent="0.25">
      <c r="A321" s="10" t="s">
        <v>661</v>
      </c>
      <c r="B321" s="10" t="s">
        <v>662</v>
      </c>
      <c r="C321" s="11" t="s">
        <v>67</v>
      </c>
      <c r="D321" s="11">
        <v>1392</v>
      </c>
      <c r="E321" s="12" t="str">
        <f t="shared" si="14"/>
        <v>Y</v>
      </c>
      <c r="F321" s="10" t="s">
        <v>659</v>
      </c>
      <c r="G321" s="16"/>
      <c r="H321" s="16"/>
      <c r="I321" s="5"/>
      <c r="J321" s="5"/>
      <c r="K321" s="18">
        <v>1</v>
      </c>
      <c r="L321" s="18">
        <v>1</v>
      </c>
      <c r="M321" s="19"/>
      <c r="N321" s="19"/>
      <c r="O321" s="12" t="str">
        <f t="shared" si="13"/>
        <v>adj</v>
      </c>
      <c r="P321" s="12"/>
      <c r="Q321" s="12"/>
      <c r="R321" s="12"/>
      <c r="S321" s="15"/>
    </row>
    <row r="322" spans="1:19" ht="13.8" x14ac:dyDescent="0.25">
      <c r="A322" s="10" t="s">
        <v>663</v>
      </c>
      <c r="B322" s="10" t="s">
        <v>664</v>
      </c>
      <c r="C322" s="11" t="s">
        <v>67</v>
      </c>
      <c r="D322" s="11">
        <v>2264</v>
      </c>
      <c r="E322" s="12" t="str">
        <f t="shared" si="14"/>
        <v>N</v>
      </c>
      <c r="G322" s="16"/>
      <c r="H322" s="16"/>
      <c r="I322" s="5"/>
      <c r="J322" s="5"/>
      <c r="K322" s="18">
        <v>1</v>
      </c>
      <c r="L322" s="18">
        <v>1</v>
      </c>
      <c r="M322" s="19"/>
      <c r="N322" s="19"/>
      <c r="O322" s="12" t="str">
        <f t="shared" si="13"/>
        <v>adj</v>
      </c>
      <c r="P322" s="12"/>
      <c r="Q322" s="12"/>
      <c r="R322" s="12"/>
      <c r="S322" s="15"/>
    </row>
    <row r="323" spans="1:19" x14ac:dyDescent="0.3">
      <c r="A323" s="10" t="s">
        <v>665</v>
      </c>
      <c r="B323" s="10" t="s">
        <v>666</v>
      </c>
      <c r="C323" s="11" t="s">
        <v>67</v>
      </c>
      <c r="D323" s="11">
        <v>422</v>
      </c>
      <c r="E323" s="12" t="str">
        <f t="shared" si="14"/>
        <v>Y</v>
      </c>
      <c r="G323" s="16"/>
      <c r="H323" s="16"/>
      <c r="I323" s="5"/>
      <c r="J323" s="5"/>
      <c r="K323" s="18">
        <v>1</v>
      </c>
      <c r="L323" s="18">
        <v>1</v>
      </c>
      <c r="M323" s="19"/>
      <c r="N323" s="19"/>
      <c r="O323" s="12" t="str">
        <f t="shared" si="13"/>
        <v>adj</v>
      </c>
      <c r="P323" s="12"/>
      <c r="Q323" s="12"/>
      <c r="R323" s="12"/>
      <c r="S323" s="15"/>
    </row>
    <row r="324" spans="1:19" ht="13.8" x14ac:dyDescent="0.25">
      <c r="A324" s="10" t="s">
        <v>667</v>
      </c>
      <c r="B324" s="10" t="s">
        <v>668</v>
      </c>
      <c r="C324" s="11" t="s">
        <v>41</v>
      </c>
      <c r="D324" s="11">
        <v>14</v>
      </c>
      <c r="E324" s="12" t="str">
        <f t="shared" si="14"/>
        <v>Y</v>
      </c>
      <c r="G324" s="16"/>
      <c r="H324" s="16"/>
      <c r="I324" s="5"/>
      <c r="J324" s="5"/>
      <c r="K324" s="18">
        <v>1</v>
      </c>
      <c r="L324" s="18">
        <v>1</v>
      </c>
      <c r="M324" s="19">
        <v>1</v>
      </c>
      <c r="N324" s="19">
        <v>1</v>
      </c>
      <c r="O324" s="12" t="str">
        <f t="shared" si="13"/>
        <v>pron</v>
      </c>
      <c r="P324" s="12"/>
      <c r="Q324" s="12"/>
      <c r="R324" s="12"/>
      <c r="S324" s="15"/>
    </row>
    <row r="325" spans="1:19" ht="13.8" x14ac:dyDescent="0.25">
      <c r="A325" s="10" t="s">
        <v>669</v>
      </c>
      <c r="B325" s="10" t="s">
        <v>670</v>
      </c>
      <c r="C325" s="11" t="s">
        <v>14</v>
      </c>
      <c r="D325" s="11">
        <v>5</v>
      </c>
      <c r="E325" s="12" t="str">
        <f t="shared" si="14"/>
        <v>Y</v>
      </c>
      <c r="F325" s="11" t="s">
        <v>55</v>
      </c>
      <c r="G325" s="16"/>
      <c r="H325" s="16"/>
      <c r="I325" s="5"/>
      <c r="J325" s="5"/>
      <c r="K325" s="18">
        <v>1</v>
      </c>
      <c r="L325" s="18">
        <v>2</v>
      </c>
      <c r="M325" s="19">
        <v>1</v>
      </c>
      <c r="N325" s="19">
        <v>2</v>
      </c>
      <c r="O325" s="12" t="str">
        <f t="shared" si="13"/>
        <v>verb</v>
      </c>
      <c r="P325" s="12"/>
      <c r="Q325" s="12"/>
      <c r="R325" s="12"/>
      <c r="S325" s="15"/>
    </row>
    <row r="326" spans="1:19" ht="13.8" x14ac:dyDescent="0.25">
      <c r="A326" s="10" t="s">
        <v>671</v>
      </c>
      <c r="B326" s="10" t="s">
        <v>672</v>
      </c>
      <c r="C326" s="11" t="s">
        <v>41</v>
      </c>
      <c r="D326" s="11">
        <v>31</v>
      </c>
      <c r="E326" s="12" t="str">
        <f t="shared" si="14"/>
        <v>Y</v>
      </c>
      <c r="G326" s="16"/>
      <c r="H326" s="16"/>
      <c r="I326" s="5"/>
      <c r="J326" s="5"/>
      <c r="K326" s="18">
        <v>1</v>
      </c>
      <c r="L326" s="18">
        <v>2</v>
      </c>
      <c r="M326" s="19">
        <v>1</v>
      </c>
      <c r="N326" s="19">
        <v>2</v>
      </c>
      <c r="O326" s="12" t="str">
        <f t="shared" si="13"/>
        <v>pron</v>
      </c>
      <c r="P326" s="12"/>
      <c r="Q326" s="12"/>
      <c r="R326" s="12"/>
      <c r="S326" s="15"/>
    </row>
    <row r="327" spans="1:19" ht="13.8" x14ac:dyDescent="0.25">
      <c r="A327" s="10" t="s">
        <v>673</v>
      </c>
      <c r="B327" s="10" t="s">
        <v>674</v>
      </c>
      <c r="C327" s="11" t="s">
        <v>67</v>
      </c>
      <c r="D327" s="11">
        <v>2643</v>
      </c>
      <c r="E327" s="12" t="str">
        <f t="shared" si="14"/>
        <v>N</v>
      </c>
      <c r="G327" s="16"/>
      <c r="H327" s="16"/>
      <c r="I327" s="5"/>
      <c r="J327" s="5"/>
      <c r="K327" s="18">
        <v>1</v>
      </c>
      <c r="L327" s="18">
        <v>2</v>
      </c>
      <c r="M327" s="19"/>
      <c r="N327" s="19"/>
      <c r="O327" s="12" t="str">
        <f t="shared" ref="O327:O390" si="15">IF(AND(ISBLANK(G327),ISBLANK(I327),ISBLANK(K327),ISBLANK(M327)),"",C327)</f>
        <v>adj</v>
      </c>
      <c r="P327" s="12"/>
      <c r="Q327" s="12"/>
      <c r="R327" s="12"/>
      <c r="S327" s="15"/>
    </row>
    <row r="328" spans="1:19" ht="13.8" x14ac:dyDescent="0.25">
      <c r="A328" s="10" t="s">
        <v>675</v>
      </c>
      <c r="B328" s="10" t="s">
        <v>675</v>
      </c>
      <c r="C328" s="11" t="s">
        <v>67</v>
      </c>
      <c r="D328" s="11">
        <v>1859</v>
      </c>
      <c r="E328" s="12" t="str">
        <f t="shared" si="14"/>
        <v>Y</v>
      </c>
      <c r="G328" s="16"/>
      <c r="H328" s="16"/>
      <c r="I328" s="5"/>
      <c r="J328" s="5"/>
      <c r="K328" s="18">
        <v>1</v>
      </c>
      <c r="L328" s="18">
        <v>2</v>
      </c>
      <c r="M328" s="19"/>
      <c r="N328" s="19"/>
      <c r="O328" s="12" t="str">
        <f t="shared" si="15"/>
        <v>adj</v>
      </c>
      <c r="P328" s="12"/>
      <c r="Q328" s="12"/>
      <c r="R328" s="12"/>
      <c r="S328" s="15"/>
    </row>
    <row r="329" spans="1:19" ht="13.8" x14ac:dyDescent="0.25">
      <c r="A329" s="10" t="s">
        <v>676</v>
      </c>
      <c r="B329" s="10" t="s">
        <v>677</v>
      </c>
      <c r="C329" s="11" t="s">
        <v>62</v>
      </c>
      <c r="D329" s="11">
        <v>3285</v>
      </c>
      <c r="E329" s="12" t="str">
        <f t="shared" si="14"/>
        <v>N</v>
      </c>
      <c r="G329" s="16"/>
      <c r="H329" s="16"/>
      <c r="I329" s="5"/>
      <c r="J329" s="5"/>
      <c r="K329" s="18">
        <v>1</v>
      </c>
      <c r="L329" s="18">
        <v>3</v>
      </c>
      <c r="M329" s="19">
        <v>1</v>
      </c>
      <c r="N329" s="19">
        <v>3</v>
      </c>
      <c r="O329" s="12" t="str">
        <f t="shared" si="15"/>
        <v>num</v>
      </c>
      <c r="P329" s="12"/>
      <c r="Q329" s="12"/>
      <c r="R329" s="12"/>
      <c r="S329" s="15"/>
    </row>
    <row r="330" spans="1:19" ht="13.8" x14ac:dyDescent="0.25">
      <c r="A330" s="10" t="s">
        <v>678</v>
      </c>
      <c r="B330" s="10" t="s">
        <v>679</v>
      </c>
      <c r="C330" s="11" t="s">
        <v>62</v>
      </c>
      <c r="D330" s="11">
        <v>3359</v>
      </c>
      <c r="E330" s="12" t="str">
        <f t="shared" si="14"/>
        <v>N</v>
      </c>
      <c r="G330" s="16"/>
      <c r="H330" s="16"/>
      <c r="I330" s="5"/>
      <c r="J330" s="5"/>
      <c r="K330" s="18">
        <v>1</v>
      </c>
      <c r="L330" s="18">
        <v>3</v>
      </c>
      <c r="M330" s="19">
        <v>1</v>
      </c>
      <c r="N330" s="19">
        <v>3</v>
      </c>
      <c r="O330" s="12" t="str">
        <f t="shared" si="15"/>
        <v>num</v>
      </c>
      <c r="P330" s="12"/>
      <c r="Q330" s="12"/>
      <c r="R330" s="12"/>
      <c r="S330" s="15"/>
    </row>
    <row r="331" spans="1:19" ht="13.8" x14ac:dyDescent="0.25">
      <c r="A331" s="10" t="s">
        <v>680</v>
      </c>
      <c r="B331" s="10" t="s">
        <v>681</v>
      </c>
      <c r="C331" s="11" t="s">
        <v>62</v>
      </c>
      <c r="D331" s="11">
        <v>1472</v>
      </c>
      <c r="E331" s="12" t="str">
        <f t="shared" si="14"/>
        <v>Y</v>
      </c>
      <c r="G331" s="16"/>
      <c r="H331" s="16"/>
      <c r="I331" s="5"/>
      <c r="J331" s="5"/>
      <c r="K331" s="18">
        <v>1</v>
      </c>
      <c r="L331" s="18">
        <v>3</v>
      </c>
      <c r="M331" s="19">
        <v>1</v>
      </c>
      <c r="N331" s="19">
        <v>3</v>
      </c>
      <c r="O331" s="12" t="str">
        <f t="shared" si="15"/>
        <v>num</v>
      </c>
      <c r="P331" s="12"/>
      <c r="Q331" s="12"/>
      <c r="R331" s="12"/>
      <c r="S331" s="15"/>
    </row>
    <row r="332" spans="1:19" ht="13.8" x14ac:dyDescent="0.25">
      <c r="A332" s="10" t="s">
        <v>682</v>
      </c>
      <c r="B332" s="10" t="s">
        <v>683</v>
      </c>
      <c r="C332" s="11" t="s">
        <v>62</v>
      </c>
      <c r="D332" s="11">
        <v>3285</v>
      </c>
      <c r="E332" s="12" t="str">
        <f t="shared" si="14"/>
        <v>N</v>
      </c>
      <c r="G332" s="16"/>
      <c r="H332" s="16"/>
      <c r="I332" s="5"/>
      <c r="J332" s="5"/>
      <c r="K332" s="18">
        <v>1</v>
      </c>
      <c r="L332" s="18">
        <v>3</v>
      </c>
      <c r="M332" s="19">
        <v>1</v>
      </c>
      <c r="N332" s="19">
        <v>3</v>
      </c>
      <c r="O332" s="12" t="str">
        <f t="shared" si="15"/>
        <v>num</v>
      </c>
      <c r="P332" s="12"/>
      <c r="Q332" s="12"/>
      <c r="R332" s="12"/>
      <c r="S332" s="15"/>
    </row>
    <row r="333" spans="1:19" ht="13.8" x14ac:dyDescent="0.25">
      <c r="A333" s="10" t="s">
        <v>684</v>
      </c>
      <c r="B333" s="10" t="s">
        <v>685</v>
      </c>
      <c r="C333" s="11" t="s">
        <v>62</v>
      </c>
      <c r="D333" s="11">
        <v>1273</v>
      </c>
      <c r="E333" s="12" t="str">
        <f t="shared" si="14"/>
        <v>Y</v>
      </c>
      <c r="G333" s="16"/>
      <c r="H333" s="16"/>
      <c r="I333" s="5"/>
      <c r="J333" s="5"/>
      <c r="K333" s="18">
        <v>1</v>
      </c>
      <c r="L333" s="18">
        <v>3</v>
      </c>
      <c r="M333" s="19">
        <v>1</v>
      </c>
      <c r="N333" s="19">
        <v>3</v>
      </c>
      <c r="O333" s="12" t="str">
        <f t="shared" si="15"/>
        <v>num</v>
      </c>
      <c r="P333" s="12"/>
      <c r="Q333" s="12"/>
      <c r="R333" s="12"/>
      <c r="S333" s="15"/>
    </row>
    <row r="334" spans="1:19" ht="13.8" x14ac:dyDescent="0.25">
      <c r="A334" s="10" t="s">
        <v>686</v>
      </c>
      <c r="B334" s="10" t="s">
        <v>687</v>
      </c>
      <c r="C334" s="11" t="s">
        <v>62</v>
      </c>
      <c r="D334" s="11" t="s">
        <v>25</v>
      </c>
      <c r="E334" s="12" t="str">
        <f t="shared" si="14"/>
        <v>N</v>
      </c>
      <c r="G334" s="16"/>
      <c r="H334" s="16"/>
      <c r="I334" s="5"/>
      <c r="J334" s="5"/>
      <c r="K334" s="18">
        <v>1</v>
      </c>
      <c r="L334" s="18">
        <v>3</v>
      </c>
      <c r="M334" s="19">
        <v>1</v>
      </c>
      <c r="N334" s="19">
        <v>3</v>
      </c>
      <c r="O334" s="12" t="str">
        <f t="shared" si="15"/>
        <v>num</v>
      </c>
      <c r="P334" s="12"/>
      <c r="Q334" s="12"/>
      <c r="R334" s="12"/>
      <c r="S334" s="15"/>
    </row>
    <row r="335" spans="1:19" ht="13.8" x14ac:dyDescent="0.25">
      <c r="A335" s="10" t="s">
        <v>688</v>
      </c>
      <c r="B335" s="10" t="s">
        <v>689</v>
      </c>
      <c r="C335" s="11" t="s">
        <v>62</v>
      </c>
      <c r="D335" s="11">
        <v>1646</v>
      </c>
      <c r="E335" s="12" t="str">
        <f t="shared" si="14"/>
        <v>Y</v>
      </c>
      <c r="G335" s="16"/>
      <c r="H335" s="16"/>
      <c r="I335" s="5"/>
      <c r="J335" s="5"/>
      <c r="K335" s="18">
        <v>1</v>
      </c>
      <c r="L335" s="18">
        <v>3</v>
      </c>
      <c r="M335" s="19">
        <v>1</v>
      </c>
      <c r="N335" s="19">
        <v>3</v>
      </c>
      <c r="O335" s="12" t="str">
        <f t="shared" si="15"/>
        <v>num</v>
      </c>
      <c r="P335" s="12"/>
      <c r="Q335" s="12"/>
      <c r="R335" s="12"/>
      <c r="S335" s="15"/>
    </row>
    <row r="336" spans="1:19" ht="13.8" x14ac:dyDescent="0.25">
      <c r="A336" s="10" t="s">
        <v>690</v>
      </c>
      <c r="B336" s="10" t="s">
        <v>691</v>
      </c>
      <c r="C336" s="11" t="s">
        <v>41</v>
      </c>
      <c r="D336" s="11">
        <v>146</v>
      </c>
      <c r="E336" s="12" t="str">
        <f t="shared" si="14"/>
        <v>Y</v>
      </c>
      <c r="G336" s="16"/>
      <c r="H336" s="16"/>
      <c r="I336" s="5"/>
      <c r="J336" s="5"/>
      <c r="K336" s="18">
        <v>1</v>
      </c>
      <c r="L336" s="18">
        <v>4</v>
      </c>
      <c r="M336" s="19">
        <v>1</v>
      </c>
      <c r="N336" s="19">
        <v>4</v>
      </c>
      <c r="O336" s="12" t="str">
        <f t="shared" si="15"/>
        <v>pron</v>
      </c>
      <c r="P336" s="12"/>
      <c r="Q336" s="12"/>
      <c r="R336" s="12"/>
      <c r="S336" s="15"/>
    </row>
    <row r="337" spans="1:19" ht="13.8" x14ac:dyDescent="0.25">
      <c r="A337" s="10" t="s">
        <v>692</v>
      </c>
      <c r="B337" s="10" t="s">
        <v>693</v>
      </c>
      <c r="C337" s="11" t="s">
        <v>24</v>
      </c>
      <c r="D337" s="11">
        <v>660</v>
      </c>
      <c r="E337" s="12" t="str">
        <f t="shared" si="14"/>
        <v>Y</v>
      </c>
      <c r="G337" s="16"/>
      <c r="H337" s="16"/>
      <c r="I337" s="5"/>
      <c r="J337" s="5"/>
      <c r="K337" s="18">
        <v>1</v>
      </c>
      <c r="L337" s="18">
        <v>4</v>
      </c>
      <c r="M337" s="19">
        <v>1</v>
      </c>
      <c r="N337" s="19">
        <v>4</v>
      </c>
      <c r="O337" s="12" t="str">
        <f t="shared" si="15"/>
        <v>noun (f)</v>
      </c>
      <c r="P337" s="12"/>
      <c r="Q337" s="12"/>
      <c r="R337" s="12"/>
      <c r="S337" s="15"/>
    </row>
    <row r="338" spans="1:19" s="12" customFormat="1" x14ac:dyDescent="0.3">
      <c r="A338" s="10" t="s">
        <v>694</v>
      </c>
      <c r="B338" s="10" t="s">
        <v>695</v>
      </c>
      <c r="C338" s="11" t="s">
        <v>24</v>
      </c>
      <c r="D338" s="11">
        <v>1667</v>
      </c>
      <c r="E338" s="12" t="s">
        <v>17</v>
      </c>
      <c r="F338" s="11"/>
      <c r="G338"/>
      <c r="H338"/>
      <c r="I338" s="26"/>
      <c r="J338" s="26"/>
      <c r="K338" s="6">
        <v>1</v>
      </c>
      <c r="L338" s="6">
        <v>4</v>
      </c>
      <c r="M338" s="19">
        <v>1</v>
      </c>
      <c r="N338" s="19">
        <v>4</v>
      </c>
      <c r="O338" s="12" t="str">
        <f t="shared" si="15"/>
        <v>noun (f)</v>
      </c>
      <c r="S338" s="15"/>
    </row>
    <row r="339" spans="1:19" x14ac:dyDescent="0.3">
      <c r="A339" s="10" t="s">
        <v>696</v>
      </c>
      <c r="B339" s="10" t="s">
        <v>697</v>
      </c>
      <c r="C339" s="11" t="s">
        <v>14</v>
      </c>
      <c r="D339" s="11">
        <v>5</v>
      </c>
      <c r="E339" s="12" t="str">
        <f t="shared" ref="E339:E346" si="16">IF(D339&lt;=2000,"Y","N")</f>
        <v>Y</v>
      </c>
      <c r="G339" s="16"/>
      <c r="H339" s="16"/>
      <c r="I339" s="5"/>
      <c r="J339" s="5"/>
      <c r="K339" s="18">
        <v>1</v>
      </c>
      <c r="L339" s="18">
        <v>5</v>
      </c>
      <c r="M339" s="19">
        <v>1</v>
      </c>
      <c r="N339" s="19">
        <v>5</v>
      </c>
      <c r="O339" s="12" t="str">
        <f t="shared" si="15"/>
        <v>verb</v>
      </c>
      <c r="P339" s="12"/>
      <c r="Q339" s="12"/>
      <c r="R339" s="12"/>
      <c r="S339" s="15"/>
    </row>
    <row r="340" spans="1:19" ht="16.8" x14ac:dyDescent="0.25">
      <c r="A340" s="10" t="s">
        <v>698</v>
      </c>
      <c r="B340" s="10" t="s">
        <v>699</v>
      </c>
      <c r="C340" s="11" t="s">
        <v>41</v>
      </c>
      <c r="D340" s="11">
        <v>50</v>
      </c>
      <c r="E340" s="12" t="str">
        <f t="shared" si="16"/>
        <v>Y</v>
      </c>
      <c r="G340" s="16"/>
      <c r="H340" s="16"/>
      <c r="I340" s="5"/>
      <c r="J340" s="5"/>
      <c r="K340" s="18">
        <v>1</v>
      </c>
      <c r="L340" s="18">
        <v>5</v>
      </c>
      <c r="M340" s="19">
        <v>1</v>
      </c>
      <c r="N340" s="19">
        <v>5</v>
      </c>
      <c r="O340" s="12" t="str">
        <f t="shared" si="15"/>
        <v>pron</v>
      </c>
      <c r="P340" s="12"/>
      <c r="Q340" s="12"/>
      <c r="R340" s="12"/>
      <c r="S340" s="15"/>
    </row>
    <row r="341" spans="1:19" ht="13.8" x14ac:dyDescent="0.25">
      <c r="A341" s="10" t="s">
        <v>700</v>
      </c>
      <c r="B341" s="10" t="s">
        <v>701</v>
      </c>
      <c r="C341" s="11" t="s">
        <v>73</v>
      </c>
      <c r="D341" s="11">
        <v>124</v>
      </c>
      <c r="E341" s="12" t="str">
        <f t="shared" si="16"/>
        <v>Y</v>
      </c>
      <c r="G341" s="16"/>
      <c r="H341" s="16"/>
      <c r="I341" s="5"/>
      <c r="J341" s="5"/>
      <c r="K341" s="18">
        <v>1</v>
      </c>
      <c r="L341" s="18">
        <v>5</v>
      </c>
      <c r="M341" s="19">
        <v>1</v>
      </c>
      <c r="N341" s="19">
        <v>5</v>
      </c>
      <c r="O341" s="12" t="str">
        <f t="shared" si="15"/>
        <v>adv</v>
      </c>
      <c r="P341" s="12"/>
      <c r="Q341" s="12"/>
      <c r="R341" s="12"/>
      <c r="S341" s="15"/>
    </row>
    <row r="342" spans="1:19" ht="13.8" x14ac:dyDescent="0.25">
      <c r="A342" s="10" t="s">
        <v>702</v>
      </c>
      <c r="B342" s="10" t="s">
        <v>703</v>
      </c>
      <c r="C342" s="11" t="s">
        <v>73</v>
      </c>
      <c r="D342" s="11">
        <v>103</v>
      </c>
      <c r="E342" s="12" t="str">
        <f t="shared" si="16"/>
        <v>Y</v>
      </c>
      <c r="G342" s="16"/>
      <c r="H342" s="16"/>
      <c r="I342" s="5"/>
      <c r="J342" s="5"/>
      <c r="K342" s="18">
        <v>1</v>
      </c>
      <c r="L342" s="18">
        <v>5</v>
      </c>
      <c r="M342" s="19"/>
      <c r="N342" s="19"/>
      <c r="O342" s="12" t="str">
        <f t="shared" si="15"/>
        <v>adv</v>
      </c>
      <c r="P342" s="12"/>
      <c r="Q342" s="12"/>
      <c r="R342" s="12"/>
      <c r="S342" s="15"/>
    </row>
    <row r="343" spans="1:19" ht="13.8" x14ac:dyDescent="0.25">
      <c r="A343" s="10" t="s">
        <v>704</v>
      </c>
      <c r="B343" s="10" t="s">
        <v>705</v>
      </c>
      <c r="C343" s="11" t="s">
        <v>73</v>
      </c>
      <c r="D343" s="11">
        <v>2535</v>
      </c>
      <c r="E343" s="12" t="str">
        <f t="shared" si="16"/>
        <v>N</v>
      </c>
      <c r="G343" s="4"/>
      <c r="H343" s="4"/>
      <c r="I343" s="5"/>
      <c r="J343" s="5"/>
      <c r="K343" s="6">
        <v>1</v>
      </c>
      <c r="L343" s="6">
        <v>5</v>
      </c>
      <c r="M343" s="7"/>
      <c r="N343" s="7"/>
      <c r="O343" s="12" t="str">
        <f t="shared" si="15"/>
        <v>adv</v>
      </c>
      <c r="P343" s="12"/>
      <c r="Q343" s="12"/>
      <c r="R343" s="12"/>
      <c r="S343" s="15"/>
    </row>
    <row r="344" spans="1:19" ht="13.8" x14ac:dyDescent="0.25">
      <c r="A344" s="10" t="s">
        <v>706</v>
      </c>
      <c r="B344" s="10" t="s">
        <v>707</v>
      </c>
      <c r="C344" s="11" t="s">
        <v>14</v>
      </c>
      <c r="D344" s="11">
        <v>5</v>
      </c>
      <c r="E344" s="12" t="str">
        <f t="shared" si="16"/>
        <v>Y</v>
      </c>
      <c r="G344" s="4"/>
      <c r="H344" s="4"/>
      <c r="I344" s="5"/>
      <c r="J344" s="5"/>
      <c r="K344" s="6">
        <v>1</v>
      </c>
      <c r="L344" s="6">
        <v>6</v>
      </c>
      <c r="M344" s="7">
        <v>1</v>
      </c>
      <c r="N344" s="7">
        <v>6</v>
      </c>
      <c r="O344" s="12" t="str">
        <f t="shared" si="15"/>
        <v>verb</v>
      </c>
      <c r="P344" s="15"/>
      <c r="Q344" s="12"/>
      <c r="R344" s="12"/>
      <c r="S344" s="15"/>
    </row>
    <row r="345" spans="1:19" x14ac:dyDescent="0.3">
      <c r="A345" s="10" t="s">
        <v>708</v>
      </c>
      <c r="B345" s="10" t="s">
        <v>709</v>
      </c>
      <c r="C345" s="11" t="s">
        <v>41</v>
      </c>
      <c r="D345" s="11">
        <v>13</v>
      </c>
      <c r="E345" s="12" t="str">
        <f t="shared" si="16"/>
        <v>Y</v>
      </c>
      <c r="G345" s="4"/>
      <c r="H345" s="4"/>
      <c r="I345" s="5"/>
      <c r="J345" s="5"/>
      <c r="K345" s="6">
        <v>1</v>
      </c>
      <c r="L345" s="6">
        <v>6</v>
      </c>
      <c r="M345" s="7">
        <v>1</v>
      </c>
      <c r="N345" s="7">
        <v>6</v>
      </c>
      <c r="O345" s="12" t="str">
        <f t="shared" si="15"/>
        <v>pron</v>
      </c>
      <c r="Q345" s="12"/>
      <c r="R345" s="12"/>
      <c r="S345" s="15"/>
    </row>
    <row r="346" spans="1:19" x14ac:dyDescent="0.3">
      <c r="A346" s="10" t="s">
        <v>710</v>
      </c>
      <c r="B346" s="10" t="s">
        <v>711</v>
      </c>
      <c r="C346" s="11" t="s">
        <v>41</v>
      </c>
      <c r="D346" s="11">
        <v>38</v>
      </c>
      <c r="E346" s="12" t="str">
        <f t="shared" si="16"/>
        <v>Y</v>
      </c>
      <c r="G346" s="4"/>
      <c r="H346" s="4"/>
      <c r="I346" s="5"/>
      <c r="J346" s="5"/>
      <c r="K346" s="6">
        <v>1</v>
      </c>
      <c r="L346" s="6">
        <v>6</v>
      </c>
      <c r="M346" s="7">
        <v>1</v>
      </c>
      <c r="N346" s="7">
        <v>6</v>
      </c>
      <c r="O346" s="12" t="str">
        <f t="shared" si="15"/>
        <v>pron</v>
      </c>
    </row>
    <row r="347" spans="1:19" ht="13.8" x14ac:dyDescent="0.25">
      <c r="A347" s="10" t="s">
        <v>712</v>
      </c>
      <c r="B347" s="10" t="s">
        <v>713</v>
      </c>
      <c r="C347" s="11" t="s">
        <v>24</v>
      </c>
      <c r="D347" s="11">
        <v>2305</v>
      </c>
      <c r="E347" s="12" t="s">
        <v>162</v>
      </c>
      <c r="G347" s="16"/>
      <c r="H347" s="16"/>
      <c r="I347" s="5"/>
      <c r="J347" s="5"/>
      <c r="K347" s="18">
        <v>1</v>
      </c>
      <c r="L347" s="18">
        <v>7</v>
      </c>
      <c r="M347" s="19"/>
      <c r="N347" s="19"/>
      <c r="O347" s="12" t="str">
        <f t="shared" si="15"/>
        <v>noun (f)</v>
      </c>
      <c r="P347" s="12"/>
      <c r="Q347" s="12"/>
      <c r="R347" s="12"/>
      <c r="S347" s="15"/>
    </row>
    <row r="348" spans="1:19" x14ac:dyDescent="0.3">
      <c r="A348" s="10" t="s">
        <v>714</v>
      </c>
      <c r="B348" s="10" t="s">
        <v>715</v>
      </c>
      <c r="C348" s="11" t="s">
        <v>28</v>
      </c>
      <c r="D348" s="11">
        <v>1335</v>
      </c>
      <c r="E348" s="12" t="s">
        <v>17</v>
      </c>
      <c r="G348" s="16"/>
      <c r="H348" s="16"/>
      <c r="I348" s="5"/>
      <c r="J348" s="5"/>
      <c r="K348" s="18">
        <v>1</v>
      </c>
      <c r="L348" s="18">
        <v>7</v>
      </c>
      <c r="M348" s="19"/>
      <c r="N348" s="19"/>
      <c r="O348" s="12" t="str">
        <f t="shared" si="15"/>
        <v>noun (m)</v>
      </c>
      <c r="Q348" s="12"/>
      <c r="R348" s="12"/>
      <c r="S348" s="15"/>
    </row>
    <row r="349" spans="1:19" ht="13.8" x14ac:dyDescent="0.25">
      <c r="A349" s="10" t="s">
        <v>716</v>
      </c>
      <c r="B349" s="10" t="s">
        <v>717</v>
      </c>
      <c r="C349" s="11" t="s">
        <v>28</v>
      </c>
      <c r="D349" s="11">
        <v>2201</v>
      </c>
      <c r="E349" s="12" t="str">
        <f t="shared" ref="E349:E354" si="17">IF(D349&lt;=2000,"Y","N")</f>
        <v>N</v>
      </c>
      <c r="G349" s="16"/>
      <c r="H349" s="16"/>
      <c r="I349" s="5"/>
      <c r="J349" s="5"/>
      <c r="K349" s="18">
        <v>1</v>
      </c>
      <c r="L349" s="18">
        <v>7</v>
      </c>
      <c r="M349" s="19"/>
      <c r="N349" s="19"/>
      <c r="O349" s="12" t="str">
        <f t="shared" si="15"/>
        <v>noun (m)</v>
      </c>
      <c r="P349" s="12"/>
      <c r="Q349" s="12"/>
      <c r="R349" s="12"/>
      <c r="S349" s="15"/>
    </row>
    <row r="350" spans="1:19" s="12" customFormat="1" ht="13.8" x14ac:dyDescent="0.25">
      <c r="A350" s="10" t="s">
        <v>718</v>
      </c>
      <c r="B350" s="21" t="s">
        <v>719</v>
      </c>
      <c r="C350" s="11" t="s">
        <v>67</v>
      </c>
      <c r="D350" s="11">
        <v>292</v>
      </c>
      <c r="E350" s="12" t="str">
        <f t="shared" si="17"/>
        <v>Y</v>
      </c>
      <c r="F350" s="11"/>
      <c r="G350" s="4"/>
      <c r="H350" s="4"/>
      <c r="I350" s="5"/>
      <c r="J350" s="5"/>
      <c r="K350" s="6">
        <v>1</v>
      </c>
      <c r="L350" s="6">
        <v>7</v>
      </c>
      <c r="M350" s="7"/>
      <c r="N350" s="7"/>
      <c r="O350" s="12" t="str">
        <f t="shared" si="15"/>
        <v>adj</v>
      </c>
      <c r="P350" s="15"/>
      <c r="S350" s="15"/>
    </row>
    <row r="351" spans="1:19" s="12" customFormat="1" ht="13.8" x14ac:dyDescent="0.25">
      <c r="A351" s="10" t="s">
        <v>720</v>
      </c>
      <c r="B351" s="21" t="s">
        <v>721</v>
      </c>
      <c r="C351" s="11" t="s">
        <v>67</v>
      </c>
      <c r="D351" s="11">
        <v>555</v>
      </c>
      <c r="E351" s="12" t="str">
        <f t="shared" si="17"/>
        <v>Y</v>
      </c>
      <c r="F351" s="11"/>
      <c r="G351" s="4"/>
      <c r="H351" s="4"/>
      <c r="I351" s="5"/>
      <c r="J351" s="5"/>
      <c r="K351" s="6">
        <v>1</v>
      </c>
      <c r="L351" s="6">
        <v>7</v>
      </c>
      <c r="M351" s="7"/>
      <c r="N351" s="7"/>
      <c r="O351" s="12" t="str">
        <f t="shared" si="15"/>
        <v>adj</v>
      </c>
      <c r="P351" s="15"/>
      <c r="S351" s="15"/>
    </row>
    <row r="352" spans="1:19" x14ac:dyDescent="0.3">
      <c r="A352" s="10" t="s">
        <v>722</v>
      </c>
      <c r="B352" s="10" t="s">
        <v>723</v>
      </c>
      <c r="C352" s="11" t="s">
        <v>28</v>
      </c>
      <c r="D352" s="11">
        <v>188</v>
      </c>
      <c r="E352" s="12" t="str">
        <f t="shared" si="17"/>
        <v>Y</v>
      </c>
      <c r="G352" s="4"/>
      <c r="H352" s="4"/>
      <c r="I352" s="5"/>
      <c r="J352" s="5"/>
      <c r="K352" s="6">
        <v>1</v>
      </c>
      <c r="L352" s="6">
        <v>8</v>
      </c>
      <c r="M352" s="7"/>
      <c r="N352" s="7"/>
      <c r="O352" s="12" t="str">
        <f t="shared" si="15"/>
        <v>noun (m)</v>
      </c>
      <c r="P352" s="12"/>
      <c r="Q352" s="12"/>
      <c r="R352" s="12"/>
      <c r="S352" s="15"/>
    </row>
    <row r="353" spans="1:19" ht="13.8" x14ac:dyDescent="0.25">
      <c r="A353" s="10" t="s">
        <v>724</v>
      </c>
      <c r="B353" s="10" t="s">
        <v>725</v>
      </c>
      <c r="C353" s="11" t="s">
        <v>24</v>
      </c>
      <c r="D353" s="11">
        <v>887</v>
      </c>
      <c r="E353" s="12" t="str">
        <f t="shared" si="17"/>
        <v>Y</v>
      </c>
      <c r="G353" s="4"/>
      <c r="H353" s="4"/>
      <c r="I353" s="5"/>
      <c r="J353" s="5"/>
      <c r="K353" s="6">
        <v>1</v>
      </c>
      <c r="L353" s="6">
        <v>8</v>
      </c>
      <c r="M353" s="7"/>
      <c r="N353" s="7"/>
      <c r="O353" s="12" t="str">
        <f t="shared" si="15"/>
        <v>noun (f)</v>
      </c>
      <c r="P353" s="12"/>
      <c r="Q353" s="12"/>
      <c r="R353" s="12"/>
      <c r="S353" s="15"/>
    </row>
    <row r="354" spans="1:19" ht="13.8" x14ac:dyDescent="0.25">
      <c r="A354" s="10" t="s">
        <v>726</v>
      </c>
      <c r="B354" s="10" t="s">
        <v>727</v>
      </c>
      <c r="C354" s="11" t="s">
        <v>67</v>
      </c>
      <c r="D354" s="11">
        <v>1026</v>
      </c>
      <c r="E354" s="12" t="str">
        <f t="shared" si="17"/>
        <v>Y</v>
      </c>
      <c r="G354" s="4"/>
      <c r="H354" s="4"/>
      <c r="I354" s="5"/>
      <c r="J354" s="5"/>
      <c r="K354" s="6">
        <v>1</v>
      </c>
      <c r="L354" s="6">
        <v>8</v>
      </c>
      <c r="M354" s="7"/>
      <c r="N354" s="7"/>
      <c r="O354" s="12" t="str">
        <f t="shared" si="15"/>
        <v>adj</v>
      </c>
      <c r="P354" s="12"/>
      <c r="Q354" s="12"/>
      <c r="R354" s="12"/>
      <c r="S354" s="15"/>
    </row>
    <row r="355" spans="1:19" ht="13.8" x14ac:dyDescent="0.25">
      <c r="A355" s="10" t="s">
        <v>728</v>
      </c>
      <c r="B355" s="10" t="s">
        <v>729</v>
      </c>
      <c r="C355" s="11" t="s">
        <v>730</v>
      </c>
      <c r="D355" s="11">
        <v>608</v>
      </c>
      <c r="E355" s="12" t="s">
        <v>17</v>
      </c>
      <c r="G355" s="4"/>
      <c r="H355" s="4"/>
      <c r="I355" s="5"/>
      <c r="J355" s="5"/>
      <c r="K355" s="6">
        <v>1</v>
      </c>
      <c r="L355" s="6">
        <v>9</v>
      </c>
      <c r="M355" s="7"/>
      <c r="N355" s="7"/>
      <c r="O355" s="12" t="str">
        <f t="shared" si="15"/>
        <v xml:space="preserve">noun (f) </v>
      </c>
      <c r="P355" s="12"/>
      <c r="Q355" s="12"/>
      <c r="R355" s="12"/>
      <c r="S355" s="15"/>
    </row>
    <row r="356" spans="1:19" ht="13.8" x14ac:dyDescent="0.25">
      <c r="A356" s="10" t="s">
        <v>731</v>
      </c>
      <c r="B356" s="10" t="s">
        <v>104</v>
      </c>
      <c r="C356" s="11" t="s">
        <v>67</v>
      </c>
      <c r="D356" s="11">
        <v>188</v>
      </c>
      <c r="E356" s="12" t="str">
        <f>IF(D356&lt;=2000,"Y","N")</f>
        <v>Y</v>
      </c>
      <c r="G356" s="4"/>
      <c r="H356" s="4"/>
      <c r="I356" s="5"/>
      <c r="J356" s="5"/>
      <c r="K356" s="6">
        <v>1</v>
      </c>
      <c r="L356" s="6">
        <v>9</v>
      </c>
      <c r="M356" s="7">
        <v>1</v>
      </c>
      <c r="N356" s="7">
        <v>12</v>
      </c>
      <c r="O356" s="12" t="str">
        <f t="shared" si="15"/>
        <v>adj</v>
      </c>
      <c r="P356" s="12"/>
      <c r="Q356" s="12"/>
      <c r="R356" s="12"/>
      <c r="S356" s="15"/>
    </row>
    <row r="357" spans="1:19" ht="13.8" x14ac:dyDescent="0.25">
      <c r="A357" s="10" t="s">
        <v>732</v>
      </c>
      <c r="B357" s="10" t="s">
        <v>733</v>
      </c>
      <c r="C357" s="11" t="s">
        <v>67</v>
      </c>
      <c r="D357" s="11">
        <v>212</v>
      </c>
      <c r="E357" s="12" t="str">
        <f>IF(D357&lt;=2000,"Y","N")</f>
        <v>Y</v>
      </c>
      <c r="G357" s="4"/>
      <c r="H357" s="4"/>
      <c r="I357" s="5"/>
      <c r="J357" s="5"/>
      <c r="K357" s="6">
        <v>1</v>
      </c>
      <c r="L357" s="6">
        <v>9</v>
      </c>
      <c r="M357" s="7"/>
      <c r="N357" s="7"/>
      <c r="O357" s="12" t="str">
        <f t="shared" si="15"/>
        <v>adj</v>
      </c>
      <c r="P357" s="12"/>
      <c r="Q357" s="12"/>
      <c r="R357" s="12"/>
      <c r="S357" s="15"/>
    </row>
    <row r="358" spans="1:19" x14ac:dyDescent="0.3">
      <c r="A358" s="10" t="s">
        <v>734</v>
      </c>
      <c r="B358" s="10" t="s">
        <v>735</v>
      </c>
      <c r="C358" s="11" t="s">
        <v>67</v>
      </c>
      <c r="D358" s="11">
        <v>726</v>
      </c>
      <c r="E358" s="12" t="str">
        <f>IF(D358&lt;=2000,"Y","N")</f>
        <v>Y</v>
      </c>
      <c r="G358" s="4"/>
      <c r="H358" s="4"/>
      <c r="I358" s="5"/>
      <c r="J358" s="5"/>
      <c r="K358" s="6">
        <v>1</v>
      </c>
      <c r="L358" s="6">
        <v>9</v>
      </c>
      <c r="M358" s="7"/>
      <c r="N358" s="7"/>
      <c r="O358" s="12" t="str">
        <f t="shared" si="15"/>
        <v>adj</v>
      </c>
      <c r="Q358" s="12"/>
      <c r="R358" s="12"/>
      <c r="S358" s="15"/>
    </row>
    <row r="359" spans="1:19" x14ac:dyDescent="0.3">
      <c r="A359" s="10" t="s">
        <v>736</v>
      </c>
      <c r="B359" s="10" t="s">
        <v>737</v>
      </c>
      <c r="C359" s="11" t="s">
        <v>14</v>
      </c>
      <c r="D359" s="11">
        <v>8</v>
      </c>
      <c r="E359" s="12" t="str">
        <f>IF(D359&lt;=2000,"Y","N")</f>
        <v>Y</v>
      </c>
      <c r="G359" s="16"/>
      <c r="H359" s="16"/>
      <c r="I359" s="5"/>
      <c r="J359" s="5"/>
      <c r="K359" s="18">
        <v>1</v>
      </c>
      <c r="L359" s="18">
        <v>10</v>
      </c>
      <c r="M359" s="19">
        <v>1</v>
      </c>
      <c r="N359" s="19">
        <v>10</v>
      </c>
      <c r="O359" s="12" t="str">
        <f t="shared" si="15"/>
        <v>verb</v>
      </c>
    </row>
    <row r="360" spans="1:19" x14ac:dyDescent="0.3">
      <c r="A360" s="10" t="s">
        <v>738</v>
      </c>
      <c r="B360" s="10" t="s">
        <v>739</v>
      </c>
      <c r="C360" s="11" t="s">
        <v>14</v>
      </c>
      <c r="D360" s="11">
        <v>8</v>
      </c>
      <c r="E360" s="12" t="str">
        <f>IF(D360&lt;=2000,"Y","N")</f>
        <v>Y</v>
      </c>
      <c r="G360" s="16"/>
      <c r="H360" s="16"/>
      <c r="I360" s="17"/>
      <c r="J360" s="17"/>
      <c r="K360" s="18">
        <v>1</v>
      </c>
      <c r="L360" s="18">
        <v>10</v>
      </c>
      <c r="M360" s="19">
        <v>1</v>
      </c>
      <c r="N360" s="19">
        <v>10</v>
      </c>
      <c r="O360" s="12" t="str">
        <f t="shared" si="15"/>
        <v>verb</v>
      </c>
    </row>
    <row r="361" spans="1:19" x14ac:dyDescent="0.3">
      <c r="A361" s="10" t="s">
        <v>740</v>
      </c>
      <c r="B361" s="10" t="s">
        <v>741</v>
      </c>
      <c r="C361" s="11" t="s">
        <v>28</v>
      </c>
      <c r="D361" s="11">
        <v>169</v>
      </c>
      <c r="E361" s="12" t="s">
        <v>17</v>
      </c>
      <c r="G361" s="4"/>
      <c r="H361" s="4"/>
      <c r="I361" s="5"/>
      <c r="J361" s="5"/>
      <c r="K361" s="6">
        <v>1</v>
      </c>
      <c r="L361" s="6">
        <v>10</v>
      </c>
      <c r="M361" s="7"/>
      <c r="N361" s="7"/>
      <c r="O361" s="12" t="str">
        <f t="shared" si="15"/>
        <v>noun (m)</v>
      </c>
    </row>
    <row r="362" spans="1:19" ht="13.8" x14ac:dyDescent="0.25">
      <c r="A362" s="10" t="s">
        <v>742</v>
      </c>
      <c r="B362" s="10" t="s">
        <v>743</v>
      </c>
      <c r="C362" s="11" t="s">
        <v>28</v>
      </c>
      <c r="D362" s="11">
        <v>1290</v>
      </c>
      <c r="E362" s="12" t="str">
        <f>IF(D362&lt;=2000,"Y","N")</f>
        <v>Y</v>
      </c>
      <c r="G362" s="4"/>
      <c r="H362" s="4"/>
      <c r="I362" s="5"/>
      <c r="J362" s="5"/>
      <c r="K362" s="6">
        <v>1</v>
      </c>
      <c r="L362" s="6">
        <v>10</v>
      </c>
      <c r="M362" s="7">
        <v>3</v>
      </c>
      <c r="N362" s="7">
        <v>9</v>
      </c>
      <c r="O362" s="12" t="str">
        <f t="shared" si="15"/>
        <v>noun (m)</v>
      </c>
      <c r="P362" s="12"/>
      <c r="Q362" s="12"/>
      <c r="R362" s="12"/>
      <c r="S362" s="15"/>
    </row>
    <row r="363" spans="1:19" x14ac:dyDescent="0.3">
      <c r="A363" s="10" t="s">
        <v>744</v>
      </c>
      <c r="B363" s="10" t="s">
        <v>745</v>
      </c>
      <c r="C363" s="11" t="s">
        <v>14</v>
      </c>
      <c r="D363" s="11">
        <v>8</v>
      </c>
      <c r="E363" s="12" t="str">
        <f>IF(D363&lt;=2000,"Y","N")</f>
        <v>Y</v>
      </c>
      <c r="G363" s="16"/>
      <c r="H363" s="16"/>
      <c r="I363" s="17"/>
      <c r="J363" s="17"/>
      <c r="K363" s="18">
        <v>1</v>
      </c>
      <c r="L363" s="18">
        <v>11</v>
      </c>
      <c r="M363" s="19">
        <v>1</v>
      </c>
      <c r="N363" s="19">
        <v>11</v>
      </c>
      <c r="O363" s="12" t="str">
        <f t="shared" si="15"/>
        <v>verb</v>
      </c>
      <c r="P363" s="12"/>
    </row>
    <row r="364" spans="1:19" x14ac:dyDescent="0.3">
      <c r="A364" s="10" t="s">
        <v>746</v>
      </c>
      <c r="B364" s="10" t="s">
        <v>747</v>
      </c>
      <c r="C364" s="11" t="s">
        <v>28</v>
      </c>
      <c r="D364" s="11">
        <v>870</v>
      </c>
      <c r="E364" s="12" t="str">
        <f>IF(D364&lt;=2000,"Y","N")</f>
        <v>Y</v>
      </c>
      <c r="K364" s="18">
        <v>1</v>
      </c>
      <c r="L364" s="18">
        <v>11</v>
      </c>
      <c r="O364" s="12" t="str">
        <f t="shared" si="15"/>
        <v>noun (m)</v>
      </c>
      <c r="Q364" s="15"/>
      <c r="R364" s="12"/>
      <c r="S364" s="15"/>
    </row>
    <row r="365" spans="1:19" x14ac:dyDescent="0.3">
      <c r="A365" s="10" t="s">
        <v>748</v>
      </c>
      <c r="B365" s="10" t="s">
        <v>749</v>
      </c>
      <c r="C365" s="11" t="s">
        <v>24</v>
      </c>
      <c r="D365" s="11">
        <v>1604</v>
      </c>
      <c r="E365" s="12" t="s">
        <v>17</v>
      </c>
      <c r="K365" s="18">
        <v>1</v>
      </c>
      <c r="L365" s="18">
        <v>11</v>
      </c>
      <c r="O365" s="12" t="str">
        <f t="shared" si="15"/>
        <v>noun (f)</v>
      </c>
    </row>
    <row r="366" spans="1:19" x14ac:dyDescent="0.3">
      <c r="A366" s="10" t="s">
        <v>750</v>
      </c>
      <c r="B366" s="10" t="s">
        <v>751</v>
      </c>
      <c r="C366" s="11" t="s">
        <v>28</v>
      </c>
      <c r="D366" s="11">
        <v>2284</v>
      </c>
      <c r="E366" s="12" t="str">
        <f>IF(D366&lt;=2000,"Y","N")</f>
        <v>N</v>
      </c>
      <c r="G366" s="4"/>
      <c r="H366" s="4"/>
      <c r="I366" s="5"/>
      <c r="J366" s="5"/>
      <c r="K366" s="6">
        <v>1</v>
      </c>
      <c r="L366" s="6">
        <v>11</v>
      </c>
      <c r="M366" s="7"/>
      <c r="N366" s="7"/>
      <c r="O366" s="12" t="str">
        <f t="shared" si="15"/>
        <v>noun (m)</v>
      </c>
    </row>
    <row r="367" spans="1:19" x14ac:dyDescent="0.3">
      <c r="A367" s="10" t="s">
        <v>752</v>
      </c>
      <c r="B367" s="10" t="s">
        <v>753</v>
      </c>
      <c r="C367" s="11" t="s">
        <v>24</v>
      </c>
      <c r="D367" s="11">
        <v>4699</v>
      </c>
      <c r="E367" s="12" t="s">
        <v>162</v>
      </c>
      <c r="K367" s="18">
        <v>1</v>
      </c>
      <c r="L367" s="18">
        <v>11</v>
      </c>
      <c r="O367" s="12" t="str">
        <f t="shared" si="15"/>
        <v>noun (f)</v>
      </c>
    </row>
    <row r="368" spans="1:19" ht="13.8" x14ac:dyDescent="0.25">
      <c r="A368" s="10" t="s">
        <v>754</v>
      </c>
      <c r="B368" s="10" t="s">
        <v>755</v>
      </c>
      <c r="C368" s="11" t="s">
        <v>24</v>
      </c>
      <c r="D368" s="11">
        <v>812</v>
      </c>
      <c r="E368" s="12" t="str">
        <f t="shared" ref="E368:E377" si="18">IF(D368&lt;=2000,"Y","N")</f>
        <v>Y</v>
      </c>
      <c r="G368" s="4"/>
      <c r="H368" s="4"/>
      <c r="I368" s="5"/>
      <c r="J368" s="5"/>
      <c r="K368" s="6">
        <v>1</v>
      </c>
      <c r="L368" s="6">
        <v>11</v>
      </c>
      <c r="M368" s="7">
        <v>2</v>
      </c>
      <c r="N368" s="7">
        <v>1</v>
      </c>
      <c r="O368" s="12" t="str">
        <f t="shared" si="15"/>
        <v>noun (f)</v>
      </c>
      <c r="P368" s="12"/>
      <c r="Q368" s="12"/>
      <c r="R368" s="12"/>
      <c r="S368" s="15"/>
    </row>
    <row r="369" spans="1:19" ht="17.399999999999999" x14ac:dyDescent="0.3">
      <c r="A369" s="10" t="s">
        <v>756</v>
      </c>
      <c r="B369" s="10" t="s">
        <v>757</v>
      </c>
      <c r="C369" s="11" t="s">
        <v>67</v>
      </c>
      <c r="D369" s="11">
        <v>393</v>
      </c>
      <c r="E369" s="12" t="str">
        <f t="shared" si="18"/>
        <v>Y</v>
      </c>
      <c r="K369" s="18">
        <v>1</v>
      </c>
      <c r="L369" s="18">
        <v>11</v>
      </c>
      <c r="M369" s="7">
        <v>1</v>
      </c>
      <c r="N369" s="7">
        <v>11</v>
      </c>
      <c r="O369" s="12" t="str">
        <f t="shared" si="15"/>
        <v>adj</v>
      </c>
    </row>
    <row r="370" spans="1:19" x14ac:dyDescent="0.3">
      <c r="A370" s="10" t="s">
        <v>758</v>
      </c>
      <c r="B370" s="10" t="s">
        <v>759</v>
      </c>
      <c r="C370" s="11" t="s">
        <v>67</v>
      </c>
      <c r="D370" s="11">
        <v>393</v>
      </c>
      <c r="E370" s="12" t="str">
        <f t="shared" si="18"/>
        <v>Y</v>
      </c>
      <c r="K370" s="18">
        <v>1</v>
      </c>
      <c r="L370" s="18">
        <v>11</v>
      </c>
      <c r="M370" s="7">
        <v>1</v>
      </c>
      <c r="N370" s="7">
        <v>11</v>
      </c>
      <c r="O370" s="12" t="str">
        <f t="shared" si="15"/>
        <v>adj</v>
      </c>
    </row>
    <row r="371" spans="1:19" x14ac:dyDescent="0.3">
      <c r="A371" s="10" t="s">
        <v>760</v>
      </c>
      <c r="B371" s="10" t="s">
        <v>761</v>
      </c>
      <c r="C371" s="11" t="s">
        <v>67</v>
      </c>
      <c r="D371" s="11">
        <v>94</v>
      </c>
      <c r="E371" s="12" t="str">
        <f t="shared" si="18"/>
        <v>Y</v>
      </c>
      <c r="K371" s="18">
        <v>1</v>
      </c>
      <c r="L371" s="18">
        <v>11</v>
      </c>
      <c r="M371" s="7">
        <v>1</v>
      </c>
      <c r="N371" s="7">
        <v>11</v>
      </c>
      <c r="O371" s="12" t="str">
        <f t="shared" si="15"/>
        <v>adj</v>
      </c>
    </row>
    <row r="372" spans="1:19" x14ac:dyDescent="0.3">
      <c r="A372" s="10" t="s">
        <v>762</v>
      </c>
      <c r="B372" s="10" t="s">
        <v>763</v>
      </c>
      <c r="C372" s="11" t="s">
        <v>67</v>
      </c>
      <c r="D372" s="11">
        <v>94</v>
      </c>
      <c r="E372" s="12" t="str">
        <f t="shared" si="18"/>
        <v>Y</v>
      </c>
      <c r="K372" s="18">
        <v>1</v>
      </c>
      <c r="L372" s="18">
        <v>11</v>
      </c>
      <c r="M372" s="7">
        <v>1</v>
      </c>
      <c r="N372" s="7">
        <v>11</v>
      </c>
      <c r="O372" s="12" t="str">
        <f t="shared" si="15"/>
        <v>adj</v>
      </c>
    </row>
    <row r="373" spans="1:19" x14ac:dyDescent="0.3">
      <c r="A373" s="10" t="s">
        <v>764</v>
      </c>
      <c r="B373" s="10" t="s">
        <v>765</v>
      </c>
      <c r="C373" s="11" t="s">
        <v>67</v>
      </c>
      <c r="D373" s="11">
        <v>274</v>
      </c>
      <c r="E373" s="12" t="str">
        <f t="shared" si="18"/>
        <v>Y</v>
      </c>
      <c r="K373" s="18">
        <v>1</v>
      </c>
      <c r="L373" s="18">
        <v>11</v>
      </c>
      <c r="M373" s="7">
        <v>1</v>
      </c>
      <c r="N373" s="7">
        <v>11</v>
      </c>
      <c r="O373" s="12" t="str">
        <f t="shared" si="15"/>
        <v>adj</v>
      </c>
    </row>
    <row r="374" spans="1:19" x14ac:dyDescent="0.3">
      <c r="A374" s="10" t="s">
        <v>766</v>
      </c>
      <c r="B374" s="10" t="s">
        <v>767</v>
      </c>
      <c r="C374" s="11" t="s">
        <v>67</v>
      </c>
      <c r="D374" s="11">
        <v>52</v>
      </c>
      <c r="E374" s="12" t="str">
        <f t="shared" si="18"/>
        <v>Y</v>
      </c>
      <c r="K374" s="18">
        <v>1</v>
      </c>
      <c r="L374" s="18">
        <v>11</v>
      </c>
      <c r="M374" s="7">
        <v>1</v>
      </c>
      <c r="N374" s="7">
        <v>11</v>
      </c>
      <c r="O374" s="12" t="str">
        <f t="shared" si="15"/>
        <v>adj</v>
      </c>
    </row>
    <row r="375" spans="1:19" x14ac:dyDescent="0.3">
      <c r="A375" s="10" t="s">
        <v>768</v>
      </c>
      <c r="B375" s="10" t="s">
        <v>769</v>
      </c>
      <c r="C375" s="11" t="s">
        <v>67</v>
      </c>
      <c r="D375" s="11">
        <v>52</v>
      </c>
      <c r="E375" s="12" t="str">
        <f t="shared" si="18"/>
        <v>Y</v>
      </c>
      <c r="K375" s="18">
        <v>1</v>
      </c>
      <c r="L375" s="18">
        <v>11</v>
      </c>
      <c r="M375" s="7">
        <v>1</v>
      </c>
      <c r="N375" s="7">
        <v>11</v>
      </c>
      <c r="O375" s="12" t="str">
        <f t="shared" si="15"/>
        <v>adj</v>
      </c>
    </row>
    <row r="376" spans="1:19" x14ac:dyDescent="0.3">
      <c r="A376" s="10" t="s">
        <v>770</v>
      </c>
      <c r="B376" s="10" t="s">
        <v>771</v>
      </c>
      <c r="C376" s="11" t="s">
        <v>67</v>
      </c>
      <c r="D376" s="11">
        <v>671</v>
      </c>
      <c r="E376" s="12" t="str">
        <f t="shared" si="18"/>
        <v>Y</v>
      </c>
      <c r="K376" s="18">
        <v>1</v>
      </c>
      <c r="L376" s="18">
        <v>11</v>
      </c>
      <c r="M376" s="7">
        <v>1</v>
      </c>
      <c r="N376" s="7">
        <v>11</v>
      </c>
      <c r="O376" s="12" t="str">
        <f t="shared" si="15"/>
        <v>adj</v>
      </c>
      <c r="P376" s="12"/>
    </row>
    <row r="377" spans="1:19" x14ac:dyDescent="0.3">
      <c r="A377" s="10" t="s">
        <v>772</v>
      </c>
      <c r="B377" s="10" t="s">
        <v>773</v>
      </c>
      <c r="C377" s="11" t="s">
        <v>67</v>
      </c>
      <c r="D377" s="11">
        <v>671</v>
      </c>
      <c r="E377" s="12" t="str">
        <f t="shared" si="18"/>
        <v>Y</v>
      </c>
      <c r="K377" s="18">
        <v>1</v>
      </c>
      <c r="L377" s="18">
        <v>11</v>
      </c>
      <c r="M377" s="7">
        <v>1</v>
      </c>
      <c r="N377" s="7">
        <v>11</v>
      </c>
      <c r="O377" s="12" t="str">
        <f t="shared" si="15"/>
        <v>adj</v>
      </c>
      <c r="P377" s="12"/>
      <c r="Q377" s="12"/>
      <c r="R377" s="12"/>
      <c r="S377" s="15"/>
    </row>
    <row r="378" spans="1:19" x14ac:dyDescent="0.3">
      <c r="A378" s="10" t="s">
        <v>774</v>
      </c>
      <c r="B378" s="10" t="s">
        <v>775</v>
      </c>
      <c r="C378" s="11" t="s">
        <v>51</v>
      </c>
      <c r="D378" s="11">
        <v>202</v>
      </c>
      <c r="E378" s="12" t="s">
        <v>17</v>
      </c>
      <c r="K378" s="18">
        <v>1</v>
      </c>
      <c r="L378" s="18">
        <v>11</v>
      </c>
      <c r="M378" s="7"/>
      <c r="N378" s="7"/>
      <c r="O378" s="12" t="str">
        <f t="shared" si="15"/>
        <v>prep</v>
      </c>
      <c r="P378" s="12"/>
      <c r="Q378" s="12"/>
      <c r="R378" s="12"/>
      <c r="S378" s="15"/>
    </row>
    <row r="379" spans="1:19" ht="13.8" x14ac:dyDescent="0.25">
      <c r="A379" s="10" t="s">
        <v>776</v>
      </c>
      <c r="B379" s="10" t="s">
        <v>777</v>
      </c>
      <c r="C379" s="11" t="s">
        <v>28</v>
      </c>
      <c r="D379" s="11">
        <v>2296</v>
      </c>
      <c r="E379" s="12" t="str">
        <f t="shared" ref="E379:E384" si="19">IF(D379&lt;=2000,"Y","N")</f>
        <v>N</v>
      </c>
      <c r="G379" s="4"/>
      <c r="H379" s="4"/>
      <c r="I379" s="5"/>
      <c r="J379" s="5"/>
      <c r="K379" s="6">
        <v>1</v>
      </c>
      <c r="L379" s="6">
        <v>12</v>
      </c>
      <c r="M379" s="7">
        <v>1</v>
      </c>
      <c r="N379" s="7">
        <v>12</v>
      </c>
      <c r="O379" s="12" t="str">
        <f t="shared" si="15"/>
        <v>noun (m)</v>
      </c>
      <c r="P379" s="12"/>
      <c r="Q379" s="12"/>
      <c r="R379" s="12"/>
      <c r="S379" s="15"/>
    </row>
    <row r="380" spans="1:19" ht="13.8" x14ac:dyDescent="0.25">
      <c r="A380" s="10" t="s">
        <v>778</v>
      </c>
      <c r="B380" s="10" t="s">
        <v>779</v>
      </c>
      <c r="C380" s="11" t="s">
        <v>28</v>
      </c>
      <c r="D380" s="11">
        <v>2296</v>
      </c>
      <c r="E380" s="12" t="str">
        <f t="shared" si="19"/>
        <v>N</v>
      </c>
      <c r="F380" s="11" t="s">
        <v>780</v>
      </c>
      <c r="G380" s="4"/>
      <c r="H380" s="4"/>
      <c r="I380" s="5"/>
      <c r="J380" s="5"/>
      <c r="K380" s="6">
        <v>1</v>
      </c>
      <c r="L380" s="6">
        <v>12</v>
      </c>
      <c r="M380" s="7">
        <v>1</v>
      </c>
      <c r="N380" s="7">
        <v>12</v>
      </c>
      <c r="O380" s="12" t="str">
        <f t="shared" si="15"/>
        <v>noun (m)</v>
      </c>
      <c r="P380" s="12"/>
      <c r="Q380" s="12"/>
      <c r="R380" s="12"/>
      <c r="S380" s="15"/>
    </row>
    <row r="381" spans="1:19" x14ac:dyDescent="0.3">
      <c r="A381" s="10" t="s">
        <v>781</v>
      </c>
      <c r="B381" s="10" t="s">
        <v>782</v>
      </c>
      <c r="C381" s="11" t="s">
        <v>28</v>
      </c>
      <c r="D381" s="11">
        <v>827</v>
      </c>
      <c r="E381" s="12" t="str">
        <f t="shared" si="19"/>
        <v>Y</v>
      </c>
      <c r="K381" s="18">
        <v>1</v>
      </c>
      <c r="L381" s="18">
        <v>12</v>
      </c>
      <c r="O381" s="12" t="str">
        <f t="shared" si="15"/>
        <v>noun (m)</v>
      </c>
      <c r="P381" s="12"/>
      <c r="Q381" s="12"/>
      <c r="R381" s="12"/>
      <c r="S381" s="15"/>
    </row>
    <row r="382" spans="1:19" x14ac:dyDescent="0.3">
      <c r="A382" s="10" t="s">
        <v>783</v>
      </c>
      <c r="B382" s="10" t="s">
        <v>784</v>
      </c>
      <c r="C382" s="11" t="s">
        <v>24</v>
      </c>
      <c r="D382" s="11">
        <v>827</v>
      </c>
      <c r="E382" s="12" t="str">
        <f t="shared" si="19"/>
        <v>Y</v>
      </c>
      <c r="K382" s="18">
        <v>1</v>
      </c>
      <c r="L382" s="18">
        <v>12</v>
      </c>
      <c r="O382" s="12" t="str">
        <f t="shared" si="15"/>
        <v>noun (f)</v>
      </c>
      <c r="P382" s="12"/>
      <c r="Q382" s="12"/>
      <c r="R382" s="12"/>
      <c r="S382" s="15"/>
    </row>
    <row r="383" spans="1:19" ht="13.8" x14ac:dyDescent="0.25">
      <c r="A383" s="10" t="s">
        <v>785</v>
      </c>
      <c r="B383" s="10" t="s">
        <v>786</v>
      </c>
      <c r="C383" s="11" t="s">
        <v>28</v>
      </c>
      <c r="D383" s="11">
        <v>1292</v>
      </c>
      <c r="E383" s="12" t="str">
        <f t="shared" si="19"/>
        <v>Y</v>
      </c>
      <c r="G383" s="4"/>
      <c r="H383" s="4"/>
      <c r="I383" s="5"/>
      <c r="J383" s="5"/>
      <c r="K383" s="6">
        <v>1</v>
      </c>
      <c r="L383" s="6">
        <v>12</v>
      </c>
      <c r="M383" s="7">
        <v>1</v>
      </c>
      <c r="N383" s="7">
        <v>12</v>
      </c>
      <c r="O383" s="12" t="str">
        <f t="shared" si="15"/>
        <v>noun (m)</v>
      </c>
      <c r="P383" s="12"/>
      <c r="Q383" s="12"/>
      <c r="R383" s="12"/>
      <c r="S383" s="15"/>
    </row>
    <row r="384" spans="1:19" ht="13.8" x14ac:dyDescent="0.25">
      <c r="A384" s="10" t="s">
        <v>787</v>
      </c>
      <c r="B384" s="10" t="s">
        <v>787</v>
      </c>
      <c r="C384" s="11" t="s">
        <v>67</v>
      </c>
      <c r="D384" s="11">
        <v>4585</v>
      </c>
      <c r="E384" s="12" t="str">
        <f t="shared" si="19"/>
        <v>N</v>
      </c>
      <c r="G384" s="4"/>
      <c r="H384" s="4"/>
      <c r="I384" s="5"/>
      <c r="J384" s="5"/>
      <c r="K384" s="6">
        <v>1</v>
      </c>
      <c r="L384" s="6">
        <v>12</v>
      </c>
      <c r="M384" s="7">
        <v>1</v>
      </c>
      <c r="N384" s="7">
        <v>12</v>
      </c>
      <c r="O384" s="12" t="str">
        <f t="shared" si="15"/>
        <v>adj</v>
      </c>
      <c r="P384" s="12"/>
      <c r="Q384" s="12"/>
      <c r="R384" s="12"/>
      <c r="S384" s="15"/>
    </row>
    <row r="385" spans="1:19" ht="13.8" x14ac:dyDescent="0.25">
      <c r="A385" s="10" t="s">
        <v>788</v>
      </c>
      <c r="B385" s="10" t="s">
        <v>789</v>
      </c>
      <c r="C385" s="11" t="s">
        <v>67</v>
      </c>
      <c r="D385" s="11" t="s">
        <v>25</v>
      </c>
      <c r="E385" s="12" t="s">
        <v>162</v>
      </c>
      <c r="G385" s="4"/>
      <c r="H385" s="4"/>
      <c r="I385" s="5"/>
      <c r="J385" s="5"/>
      <c r="K385" s="6">
        <v>1</v>
      </c>
      <c r="L385" s="6">
        <v>12</v>
      </c>
      <c r="M385" s="7">
        <v>1</v>
      </c>
      <c r="N385" s="7">
        <v>12</v>
      </c>
      <c r="O385" s="12" t="str">
        <f t="shared" si="15"/>
        <v>adj</v>
      </c>
      <c r="P385" s="12"/>
      <c r="Q385" s="12"/>
      <c r="R385" s="12"/>
      <c r="S385" s="15"/>
    </row>
    <row r="386" spans="1:19" ht="13.8" x14ac:dyDescent="0.25">
      <c r="A386" s="10" t="s">
        <v>790</v>
      </c>
      <c r="B386" s="10" t="s">
        <v>790</v>
      </c>
      <c r="C386" s="11" t="s">
        <v>67</v>
      </c>
      <c r="D386" s="11">
        <v>202</v>
      </c>
      <c r="E386" s="12" t="str">
        <f>IF(D386&lt;=2000,"Y","N")</f>
        <v>Y</v>
      </c>
      <c r="G386" s="4"/>
      <c r="H386" s="4"/>
      <c r="I386" s="5"/>
      <c r="J386" s="5"/>
      <c r="K386" s="6">
        <v>1</v>
      </c>
      <c r="L386" s="6">
        <v>12</v>
      </c>
      <c r="M386" s="7">
        <v>1</v>
      </c>
      <c r="N386" s="7">
        <v>12</v>
      </c>
      <c r="O386" s="12" t="str">
        <f t="shared" si="15"/>
        <v>adj</v>
      </c>
      <c r="P386" s="12"/>
      <c r="Q386" s="12"/>
      <c r="R386" s="12"/>
      <c r="S386" s="15"/>
    </row>
    <row r="387" spans="1:19" ht="13.8" x14ac:dyDescent="0.25">
      <c r="A387" s="10" t="s">
        <v>791</v>
      </c>
      <c r="B387" s="10" t="s">
        <v>791</v>
      </c>
      <c r="C387" s="11" t="s">
        <v>67</v>
      </c>
      <c r="D387" s="11" t="s">
        <v>25</v>
      </c>
      <c r="E387" s="12" t="s">
        <v>17</v>
      </c>
      <c r="G387" s="4"/>
      <c r="H387" s="4"/>
      <c r="I387" s="5"/>
      <c r="J387" s="5"/>
      <c r="K387" s="6">
        <v>1</v>
      </c>
      <c r="L387" s="6">
        <v>12</v>
      </c>
      <c r="M387" s="7">
        <v>1</v>
      </c>
      <c r="N387" s="7">
        <v>12</v>
      </c>
      <c r="O387" s="12" t="str">
        <f t="shared" si="15"/>
        <v>adj</v>
      </c>
      <c r="P387" s="12"/>
      <c r="Q387" s="12"/>
      <c r="R387" s="12"/>
      <c r="S387" s="15"/>
    </row>
    <row r="388" spans="1:19" ht="13.8" x14ac:dyDescent="0.25">
      <c r="A388" s="10" t="s">
        <v>792</v>
      </c>
      <c r="B388" s="10" t="s">
        <v>793</v>
      </c>
      <c r="C388" s="11" t="s">
        <v>67</v>
      </c>
      <c r="D388" s="11">
        <v>2268</v>
      </c>
      <c r="E388" s="12" t="str">
        <f>IF(D388&lt;=2000,"Y","N")</f>
        <v>N</v>
      </c>
      <c r="G388" s="4"/>
      <c r="H388" s="4"/>
      <c r="I388" s="5"/>
      <c r="J388" s="5"/>
      <c r="K388" s="6">
        <v>1</v>
      </c>
      <c r="L388" s="6">
        <v>12</v>
      </c>
      <c r="M388" s="7">
        <v>1</v>
      </c>
      <c r="N388" s="7">
        <v>12</v>
      </c>
      <c r="O388" s="12" t="str">
        <f t="shared" si="15"/>
        <v>adj</v>
      </c>
      <c r="P388" s="12"/>
      <c r="Q388" s="12"/>
      <c r="R388" s="12"/>
      <c r="S388" s="15"/>
    </row>
    <row r="389" spans="1:19" ht="13.8" x14ac:dyDescent="0.25">
      <c r="A389" s="10" t="s">
        <v>794</v>
      </c>
      <c r="B389" s="10" t="s">
        <v>795</v>
      </c>
      <c r="C389" s="11" t="s">
        <v>67</v>
      </c>
      <c r="D389" s="11" t="s">
        <v>25</v>
      </c>
      <c r="E389" s="12" t="s">
        <v>17</v>
      </c>
      <c r="G389" s="4"/>
      <c r="H389" s="4"/>
      <c r="I389" s="5"/>
      <c r="J389" s="5"/>
      <c r="K389" s="6">
        <v>1</v>
      </c>
      <c r="L389" s="6">
        <v>12</v>
      </c>
      <c r="M389" s="7">
        <v>1</v>
      </c>
      <c r="N389" s="7">
        <v>12</v>
      </c>
      <c r="O389" s="12" t="str">
        <f t="shared" si="15"/>
        <v>adj</v>
      </c>
      <c r="P389" s="12"/>
      <c r="Q389" s="12"/>
      <c r="R389" s="12"/>
      <c r="S389" s="15"/>
    </row>
    <row r="390" spans="1:19" ht="13.8" x14ac:dyDescent="0.25">
      <c r="A390" s="10" t="s">
        <v>796</v>
      </c>
      <c r="B390" s="10" t="s">
        <v>797</v>
      </c>
      <c r="C390" s="11" t="s">
        <v>14</v>
      </c>
      <c r="D390" s="11">
        <v>2170</v>
      </c>
      <c r="E390" s="12" t="str">
        <f>IF(D390&lt;=2000,"Y","N")</f>
        <v>N</v>
      </c>
      <c r="G390" s="16"/>
      <c r="H390" s="16"/>
      <c r="I390" s="17"/>
      <c r="J390" s="17"/>
      <c r="K390" s="18">
        <v>2</v>
      </c>
      <c r="L390" s="18">
        <v>1</v>
      </c>
      <c r="M390" s="19"/>
      <c r="N390" s="19"/>
      <c r="O390" s="12" t="str">
        <f t="shared" si="15"/>
        <v>verb</v>
      </c>
      <c r="P390" s="12"/>
      <c r="Q390" s="12"/>
      <c r="R390" s="12"/>
      <c r="S390" s="15"/>
    </row>
    <row r="391" spans="1:19" ht="13.8" x14ac:dyDescent="0.25">
      <c r="A391" s="10" t="s">
        <v>798</v>
      </c>
      <c r="B391" s="10" t="s">
        <v>799</v>
      </c>
      <c r="C391" s="11" t="s">
        <v>14</v>
      </c>
      <c r="D391" s="11">
        <v>1452</v>
      </c>
      <c r="E391" s="12" t="str">
        <f>IF(D391&lt;=2000,"Y","N")</f>
        <v>Y</v>
      </c>
      <c r="G391" s="16"/>
      <c r="H391" s="16"/>
      <c r="I391" s="17"/>
      <c r="J391" s="17"/>
      <c r="K391" s="18">
        <v>2</v>
      </c>
      <c r="L391" s="18">
        <v>1</v>
      </c>
      <c r="M391" s="19"/>
      <c r="N391" s="19"/>
      <c r="O391" s="12" t="str">
        <f t="shared" ref="O391:O454" si="20">IF(AND(ISBLANK(G391),ISBLANK(I391),ISBLANK(K391),ISBLANK(M391)),"",C391)</f>
        <v>verb</v>
      </c>
      <c r="P391" s="12"/>
      <c r="Q391" s="12"/>
      <c r="R391" s="12"/>
      <c r="S391" s="15"/>
    </row>
    <row r="392" spans="1:19" ht="13.8" x14ac:dyDescent="0.25">
      <c r="A392" s="10" t="s">
        <v>800</v>
      </c>
      <c r="B392" s="10" t="s">
        <v>801</v>
      </c>
      <c r="C392" s="11" t="s">
        <v>14</v>
      </c>
      <c r="D392" s="11">
        <v>1231</v>
      </c>
      <c r="E392" s="12" t="str">
        <f>IF(D392&lt;=2000,"Y","N")</f>
        <v>Y</v>
      </c>
      <c r="G392" s="16"/>
      <c r="H392" s="16"/>
      <c r="I392" s="17"/>
      <c r="J392" s="17"/>
      <c r="K392" s="18">
        <v>2</v>
      </c>
      <c r="L392" s="18">
        <v>1</v>
      </c>
      <c r="M392" s="19"/>
      <c r="N392" s="19"/>
      <c r="O392" s="12" t="str">
        <f t="shared" si="20"/>
        <v>verb</v>
      </c>
      <c r="P392" s="12"/>
      <c r="Q392" s="12"/>
      <c r="R392" s="12"/>
      <c r="S392" s="15"/>
    </row>
    <row r="393" spans="1:19" ht="13.8" x14ac:dyDescent="0.25">
      <c r="A393" s="10" t="s">
        <v>802</v>
      </c>
      <c r="B393" s="10" t="s">
        <v>803</v>
      </c>
      <c r="C393" s="11" t="s">
        <v>14</v>
      </c>
      <c r="D393" s="11">
        <v>403</v>
      </c>
      <c r="E393" s="12" t="str">
        <f>IF(D393&lt;=2000,"Y","N")</f>
        <v>Y</v>
      </c>
      <c r="G393" s="16"/>
      <c r="H393" s="16"/>
      <c r="I393" s="17"/>
      <c r="J393" s="17"/>
      <c r="K393" s="18">
        <v>2</v>
      </c>
      <c r="L393" s="18">
        <v>1</v>
      </c>
      <c r="M393" s="19"/>
      <c r="N393" s="19"/>
      <c r="O393" s="12" t="str">
        <f t="shared" si="20"/>
        <v>verb</v>
      </c>
      <c r="P393" s="12"/>
      <c r="Q393" s="12"/>
      <c r="R393" s="12"/>
      <c r="S393" s="15"/>
    </row>
    <row r="394" spans="1:19" ht="13.8" x14ac:dyDescent="0.25">
      <c r="A394" s="10" t="s">
        <v>804</v>
      </c>
      <c r="B394" s="10" t="s">
        <v>805</v>
      </c>
      <c r="C394" s="11" t="s">
        <v>28</v>
      </c>
      <c r="D394" s="11" t="s">
        <v>25</v>
      </c>
      <c r="E394" s="12" t="s">
        <v>162</v>
      </c>
      <c r="G394" s="16"/>
      <c r="H394" s="16"/>
      <c r="I394" s="17"/>
      <c r="J394" s="17"/>
      <c r="K394" s="18">
        <v>2</v>
      </c>
      <c r="L394" s="18">
        <v>1</v>
      </c>
      <c r="M394" s="19"/>
      <c r="N394" s="19"/>
      <c r="O394" s="12" t="str">
        <f t="shared" si="20"/>
        <v>noun (m)</v>
      </c>
      <c r="P394" s="12"/>
      <c r="Q394" s="12"/>
      <c r="R394" s="12"/>
      <c r="S394" s="15"/>
    </row>
    <row r="395" spans="1:19" ht="13.8" x14ac:dyDescent="0.25">
      <c r="A395" s="10" t="s">
        <v>806</v>
      </c>
      <c r="B395" s="10" t="s">
        <v>807</v>
      </c>
      <c r="C395" s="11" t="s">
        <v>24</v>
      </c>
      <c r="D395" s="11">
        <v>598</v>
      </c>
      <c r="E395" s="12" t="s">
        <v>17</v>
      </c>
      <c r="G395" s="16"/>
      <c r="H395" s="16"/>
      <c r="I395" s="17"/>
      <c r="J395" s="17"/>
      <c r="K395" s="18">
        <v>2</v>
      </c>
      <c r="L395" s="18">
        <v>1</v>
      </c>
      <c r="M395" s="19">
        <v>1</v>
      </c>
      <c r="N395" s="19">
        <v>9</v>
      </c>
      <c r="O395" s="12" t="str">
        <f t="shared" si="20"/>
        <v>noun (f)</v>
      </c>
      <c r="P395" s="12"/>
      <c r="Q395" s="12"/>
      <c r="R395" s="12"/>
      <c r="S395" s="15"/>
    </row>
    <row r="396" spans="1:19" ht="13.8" x14ac:dyDescent="0.25">
      <c r="A396" s="10" t="s">
        <v>808</v>
      </c>
      <c r="B396" s="10" t="s">
        <v>809</v>
      </c>
      <c r="C396" s="11" t="s">
        <v>65</v>
      </c>
      <c r="D396" s="11" t="s">
        <v>25</v>
      </c>
      <c r="E396" s="12" t="s">
        <v>162</v>
      </c>
      <c r="G396" s="16"/>
      <c r="H396" s="16"/>
      <c r="I396" s="17"/>
      <c r="J396" s="17"/>
      <c r="K396" s="18">
        <v>2</v>
      </c>
      <c r="L396" s="18">
        <v>1</v>
      </c>
      <c r="M396" s="19"/>
      <c r="N396" s="19"/>
      <c r="O396" s="12" t="str">
        <f t="shared" si="20"/>
        <v>mwp</v>
      </c>
      <c r="P396" s="12"/>
      <c r="Q396" s="12"/>
      <c r="R396" s="12"/>
      <c r="S396" s="15"/>
    </row>
    <row r="397" spans="1:19" ht="16.8" x14ac:dyDescent="0.25">
      <c r="A397" s="10" t="s">
        <v>810</v>
      </c>
      <c r="B397" s="10" t="s">
        <v>811</v>
      </c>
      <c r="C397" s="11" t="s">
        <v>41</v>
      </c>
      <c r="D397" s="11">
        <v>50</v>
      </c>
      <c r="E397" s="12" t="str">
        <f t="shared" ref="E397:E460" si="21">IF(D397&lt;=2000,"Y","N")</f>
        <v>Y</v>
      </c>
      <c r="G397" s="16"/>
      <c r="H397" s="16"/>
      <c r="I397" s="17"/>
      <c r="J397" s="17"/>
      <c r="K397" s="18">
        <v>2</v>
      </c>
      <c r="L397" s="18">
        <v>2</v>
      </c>
      <c r="M397" s="19"/>
      <c r="N397" s="19"/>
      <c r="O397" s="12" t="str">
        <f t="shared" si="20"/>
        <v>pron</v>
      </c>
      <c r="P397" s="12"/>
      <c r="Q397" s="12"/>
      <c r="R397" s="12"/>
      <c r="S397" s="15"/>
    </row>
    <row r="398" spans="1:19" ht="13.8" x14ac:dyDescent="0.25">
      <c r="A398" s="10" t="s">
        <v>812</v>
      </c>
      <c r="B398" s="10" t="s">
        <v>813</v>
      </c>
      <c r="C398" s="11" t="s">
        <v>28</v>
      </c>
      <c r="D398" s="11">
        <v>786</v>
      </c>
      <c r="E398" s="12" t="str">
        <f t="shared" si="21"/>
        <v>Y</v>
      </c>
      <c r="G398" s="16"/>
      <c r="H398" s="16"/>
      <c r="I398" s="17"/>
      <c r="J398" s="17"/>
      <c r="K398" s="18">
        <v>2</v>
      </c>
      <c r="L398" s="18">
        <v>2</v>
      </c>
      <c r="M398" s="19"/>
      <c r="N398" s="19"/>
      <c r="O398" s="12" t="str">
        <f t="shared" si="20"/>
        <v>noun (m)</v>
      </c>
      <c r="P398" s="12"/>
      <c r="Q398" s="12"/>
      <c r="R398" s="12"/>
      <c r="S398" s="15"/>
    </row>
    <row r="399" spans="1:19" ht="13.8" x14ac:dyDescent="0.25">
      <c r="A399" s="10" t="s">
        <v>814</v>
      </c>
      <c r="B399" s="10" t="s">
        <v>815</v>
      </c>
      <c r="C399" s="11" t="s">
        <v>28</v>
      </c>
      <c r="D399" s="11">
        <v>2103</v>
      </c>
      <c r="E399" s="12" t="str">
        <f t="shared" si="21"/>
        <v>N</v>
      </c>
      <c r="G399" s="16"/>
      <c r="H399" s="16"/>
      <c r="I399" s="17"/>
      <c r="J399" s="17"/>
      <c r="K399" s="18">
        <v>2</v>
      </c>
      <c r="L399" s="18">
        <v>2</v>
      </c>
      <c r="M399" s="19"/>
      <c r="N399" s="19"/>
      <c r="O399" s="12" t="str">
        <f t="shared" si="20"/>
        <v>noun (m)</v>
      </c>
      <c r="P399" s="12"/>
      <c r="Q399" s="12"/>
      <c r="R399" s="12"/>
      <c r="S399" s="15"/>
    </row>
    <row r="400" spans="1:19" ht="13.8" x14ac:dyDescent="0.25">
      <c r="A400" s="10" t="s">
        <v>816</v>
      </c>
      <c r="B400" s="10" t="s">
        <v>416</v>
      </c>
      <c r="C400" s="11" t="s">
        <v>24</v>
      </c>
      <c r="D400" s="11">
        <v>102</v>
      </c>
      <c r="E400" s="12" t="str">
        <f t="shared" si="21"/>
        <v>Y</v>
      </c>
      <c r="G400" s="16"/>
      <c r="H400" s="16"/>
      <c r="I400" s="17"/>
      <c r="J400" s="17"/>
      <c r="K400" s="18">
        <v>2</v>
      </c>
      <c r="L400" s="18">
        <v>3</v>
      </c>
      <c r="M400" s="19"/>
      <c r="N400" s="19"/>
      <c r="O400" s="12" t="str">
        <f t="shared" si="20"/>
        <v>noun (f)</v>
      </c>
      <c r="P400" s="12"/>
      <c r="Q400" s="12"/>
      <c r="R400" s="12"/>
      <c r="S400" s="15"/>
    </row>
    <row r="401" spans="1:19" ht="13.8" x14ac:dyDescent="0.25">
      <c r="A401" s="10" t="s">
        <v>280</v>
      </c>
      <c r="B401" s="10" t="s">
        <v>817</v>
      </c>
      <c r="C401" s="11" t="s">
        <v>24</v>
      </c>
      <c r="D401" s="11">
        <v>1490</v>
      </c>
      <c r="E401" s="12" t="str">
        <f t="shared" si="21"/>
        <v>Y</v>
      </c>
      <c r="G401" s="16"/>
      <c r="H401" s="16"/>
      <c r="I401" s="17"/>
      <c r="J401" s="17"/>
      <c r="K401" s="18">
        <v>2</v>
      </c>
      <c r="L401" s="18">
        <v>3</v>
      </c>
      <c r="M401" s="19"/>
      <c r="N401" s="19"/>
      <c r="O401" s="12" t="str">
        <f t="shared" si="20"/>
        <v>noun (f)</v>
      </c>
      <c r="P401" s="12"/>
      <c r="Q401" s="12"/>
      <c r="R401" s="12"/>
      <c r="S401" s="15"/>
    </row>
    <row r="402" spans="1:19" ht="13.8" x14ac:dyDescent="0.25">
      <c r="A402" s="10" t="s">
        <v>818</v>
      </c>
      <c r="B402" s="10" t="s">
        <v>819</v>
      </c>
      <c r="C402" s="11" t="s">
        <v>567</v>
      </c>
      <c r="D402" s="11">
        <v>236</v>
      </c>
      <c r="E402" s="12" t="str">
        <f t="shared" si="21"/>
        <v>Y</v>
      </c>
      <c r="G402" s="16"/>
      <c r="H402" s="16"/>
      <c r="I402" s="17"/>
      <c r="J402" s="17"/>
      <c r="K402" s="18">
        <v>2</v>
      </c>
      <c r="L402" s="18">
        <v>3</v>
      </c>
      <c r="M402" s="19"/>
      <c r="N402" s="19"/>
      <c r="O402" s="12" t="str">
        <f t="shared" si="20"/>
        <v>noun (mpl)</v>
      </c>
      <c r="P402" s="12"/>
      <c r="Q402" s="12"/>
      <c r="R402" s="12"/>
      <c r="S402" s="15"/>
    </row>
    <row r="403" spans="1:19" ht="13.8" x14ac:dyDescent="0.25">
      <c r="A403" s="10" t="s">
        <v>820</v>
      </c>
      <c r="B403" s="10" t="s">
        <v>821</v>
      </c>
      <c r="C403" s="11" t="s">
        <v>24</v>
      </c>
      <c r="D403" s="11">
        <v>263</v>
      </c>
      <c r="E403" s="12" t="str">
        <f t="shared" si="21"/>
        <v>Y</v>
      </c>
      <c r="G403" s="16"/>
      <c r="H403" s="16"/>
      <c r="I403" s="17"/>
      <c r="J403" s="17"/>
      <c r="K403" s="18">
        <v>2</v>
      </c>
      <c r="L403" s="18">
        <v>3</v>
      </c>
      <c r="M403" s="19"/>
      <c r="N403" s="19"/>
      <c r="O403" s="12" t="str">
        <f t="shared" si="20"/>
        <v>noun (f)</v>
      </c>
      <c r="P403" s="12"/>
      <c r="Q403" s="12"/>
      <c r="R403" s="12"/>
      <c r="S403" s="15"/>
    </row>
    <row r="404" spans="1:19" ht="13.8" x14ac:dyDescent="0.25">
      <c r="A404" s="10" t="s">
        <v>822</v>
      </c>
      <c r="B404" s="10" t="s">
        <v>823</v>
      </c>
      <c r="C404" s="11" t="s">
        <v>24</v>
      </c>
      <c r="D404" s="11">
        <v>641</v>
      </c>
      <c r="E404" s="12" t="str">
        <f t="shared" si="21"/>
        <v>Y</v>
      </c>
      <c r="G404" s="16"/>
      <c r="H404" s="16"/>
      <c r="I404" s="17"/>
      <c r="J404" s="17"/>
      <c r="K404" s="18">
        <v>2</v>
      </c>
      <c r="L404" s="18">
        <v>3</v>
      </c>
      <c r="M404" s="19"/>
      <c r="N404" s="19"/>
      <c r="O404" s="12" t="str">
        <f t="shared" si="20"/>
        <v>noun (f)</v>
      </c>
      <c r="P404" s="12"/>
      <c r="Q404" s="12"/>
      <c r="R404" s="12"/>
      <c r="S404" s="15"/>
    </row>
    <row r="405" spans="1:19" ht="13.8" x14ac:dyDescent="0.25">
      <c r="A405" s="10" t="s">
        <v>824</v>
      </c>
      <c r="B405" s="10" t="s">
        <v>825</v>
      </c>
      <c r="C405" s="11" t="s">
        <v>28</v>
      </c>
      <c r="D405" s="11">
        <v>2383</v>
      </c>
      <c r="E405" s="12" t="str">
        <f t="shared" si="21"/>
        <v>N</v>
      </c>
      <c r="G405" s="16"/>
      <c r="H405" s="16"/>
      <c r="I405" s="17"/>
      <c r="J405" s="17"/>
      <c r="K405" s="18">
        <v>2</v>
      </c>
      <c r="L405" s="18">
        <v>3</v>
      </c>
      <c r="M405" s="19"/>
      <c r="N405" s="19"/>
      <c r="O405" s="12" t="str">
        <f t="shared" si="20"/>
        <v>noun (m)</v>
      </c>
      <c r="P405" s="12"/>
      <c r="Q405" s="12"/>
      <c r="R405" s="12"/>
      <c r="S405" s="15"/>
    </row>
    <row r="406" spans="1:19" ht="13.8" x14ac:dyDescent="0.25">
      <c r="A406" s="10" t="s">
        <v>826</v>
      </c>
      <c r="B406" s="10" t="s">
        <v>827</v>
      </c>
      <c r="C406" s="11" t="s">
        <v>14</v>
      </c>
      <c r="D406" s="11">
        <v>1639</v>
      </c>
      <c r="E406" s="12" t="str">
        <f t="shared" si="21"/>
        <v>Y</v>
      </c>
      <c r="G406" s="16"/>
      <c r="H406" s="16"/>
      <c r="I406" s="17"/>
      <c r="J406" s="17"/>
      <c r="K406" s="18">
        <v>2</v>
      </c>
      <c r="L406" s="18">
        <v>4</v>
      </c>
      <c r="M406" s="19"/>
      <c r="N406" s="19"/>
      <c r="O406" s="12" t="str">
        <f t="shared" si="20"/>
        <v>verb</v>
      </c>
      <c r="P406" s="12"/>
      <c r="Q406" s="12"/>
      <c r="R406" s="12"/>
      <c r="S406" s="15"/>
    </row>
    <row r="407" spans="1:19" ht="13.8" x14ac:dyDescent="0.25">
      <c r="A407" s="10" t="s">
        <v>828</v>
      </c>
      <c r="B407" s="10" t="s">
        <v>829</v>
      </c>
      <c r="C407" s="11" t="s">
        <v>14</v>
      </c>
      <c r="D407" s="11">
        <v>960</v>
      </c>
      <c r="E407" s="12" t="str">
        <f t="shared" si="21"/>
        <v>Y</v>
      </c>
      <c r="G407" s="16"/>
      <c r="H407" s="16"/>
      <c r="I407" s="17"/>
      <c r="J407" s="17"/>
      <c r="K407" s="18">
        <v>2</v>
      </c>
      <c r="L407" s="18">
        <v>4</v>
      </c>
      <c r="M407" s="19"/>
      <c r="N407" s="19"/>
      <c r="O407" s="12" t="str">
        <f t="shared" si="20"/>
        <v>verb</v>
      </c>
      <c r="P407" s="12"/>
      <c r="Q407" s="12"/>
      <c r="R407" s="12"/>
      <c r="S407" s="15"/>
    </row>
    <row r="408" spans="1:19" ht="13.8" x14ac:dyDescent="0.25">
      <c r="A408" s="10" t="s">
        <v>830</v>
      </c>
      <c r="B408" s="10" t="s">
        <v>831</v>
      </c>
      <c r="C408" s="11" t="s">
        <v>14</v>
      </c>
      <c r="D408" s="11">
        <v>757</v>
      </c>
      <c r="E408" s="12" t="str">
        <f t="shared" si="21"/>
        <v>Y</v>
      </c>
      <c r="G408" s="16"/>
      <c r="H408" s="16"/>
      <c r="I408" s="17"/>
      <c r="J408" s="17"/>
      <c r="K408" s="18">
        <v>2</v>
      </c>
      <c r="L408" s="18">
        <v>4</v>
      </c>
      <c r="M408" s="19"/>
      <c r="N408" s="19"/>
      <c r="O408" s="12" t="str">
        <f t="shared" si="20"/>
        <v>verb</v>
      </c>
      <c r="P408" s="12"/>
      <c r="Q408" s="12"/>
      <c r="R408" s="12"/>
      <c r="S408" s="15"/>
    </row>
    <row r="409" spans="1:19" x14ac:dyDescent="0.3">
      <c r="A409" s="10" t="s">
        <v>832</v>
      </c>
      <c r="B409" s="10" t="s">
        <v>833</v>
      </c>
      <c r="C409" s="11" t="s">
        <v>28</v>
      </c>
      <c r="D409" s="11">
        <v>457</v>
      </c>
      <c r="E409" s="12" t="str">
        <f t="shared" si="21"/>
        <v>Y</v>
      </c>
      <c r="K409" s="18">
        <v>2</v>
      </c>
      <c r="L409" s="18">
        <v>4</v>
      </c>
      <c r="O409" s="12" t="str">
        <f t="shared" si="20"/>
        <v>noun (m)</v>
      </c>
    </row>
    <row r="410" spans="1:19" ht="13.8" x14ac:dyDescent="0.25">
      <c r="A410" s="10" t="s">
        <v>834</v>
      </c>
      <c r="B410" s="10" t="s">
        <v>835</v>
      </c>
      <c r="C410" s="11" t="s">
        <v>567</v>
      </c>
      <c r="D410" s="11">
        <v>39</v>
      </c>
      <c r="E410" s="12" t="str">
        <f t="shared" si="21"/>
        <v>Y</v>
      </c>
      <c r="G410" s="16"/>
      <c r="H410" s="16"/>
      <c r="I410" s="17"/>
      <c r="J410" s="17"/>
      <c r="K410" s="18">
        <v>2</v>
      </c>
      <c r="L410" s="18">
        <v>4</v>
      </c>
      <c r="M410" s="19"/>
      <c r="N410" s="19"/>
      <c r="O410" s="12" t="str">
        <f t="shared" si="20"/>
        <v>noun (mpl)</v>
      </c>
      <c r="P410" s="12"/>
      <c r="Q410" s="12"/>
      <c r="R410" s="12"/>
      <c r="S410" s="15"/>
    </row>
    <row r="411" spans="1:19" x14ac:dyDescent="0.3">
      <c r="A411" s="10" t="s">
        <v>836</v>
      </c>
      <c r="B411" s="10" t="s">
        <v>837</v>
      </c>
      <c r="C411" s="11" t="s">
        <v>14</v>
      </c>
      <c r="D411" s="11">
        <v>527</v>
      </c>
      <c r="E411" s="12" t="str">
        <f t="shared" si="21"/>
        <v>Y</v>
      </c>
      <c r="G411" s="28"/>
      <c r="H411" s="28"/>
      <c r="I411" s="29"/>
      <c r="J411" s="29"/>
      <c r="K411" s="6">
        <v>2</v>
      </c>
      <c r="L411" s="6">
        <v>5</v>
      </c>
      <c r="M411" s="7"/>
      <c r="N411" s="7"/>
      <c r="O411" s="12" t="str">
        <f t="shared" si="20"/>
        <v>verb</v>
      </c>
      <c r="P411" s="12"/>
      <c r="Q411" s="12"/>
      <c r="R411" s="12"/>
      <c r="S411" s="15"/>
    </row>
    <row r="412" spans="1:19" x14ac:dyDescent="0.3">
      <c r="A412" s="10" t="s">
        <v>838</v>
      </c>
      <c r="B412" s="10" t="s">
        <v>839</v>
      </c>
      <c r="C412" s="11" t="s">
        <v>73</v>
      </c>
      <c r="D412" s="11">
        <v>410</v>
      </c>
      <c r="E412" s="12" t="str">
        <f t="shared" si="21"/>
        <v>Y</v>
      </c>
      <c r="K412" s="18">
        <v>2</v>
      </c>
      <c r="L412" s="18">
        <v>5</v>
      </c>
      <c r="O412" s="12" t="str">
        <f t="shared" si="20"/>
        <v>adv</v>
      </c>
      <c r="P412" s="12"/>
    </row>
    <row r="413" spans="1:19" s="12" customFormat="1" ht="13.8" x14ac:dyDescent="0.25">
      <c r="A413" s="10" t="s">
        <v>840</v>
      </c>
      <c r="B413" s="10" t="s">
        <v>841</v>
      </c>
      <c r="C413" s="11" t="s">
        <v>14</v>
      </c>
      <c r="D413" s="11">
        <v>914</v>
      </c>
      <c r="E413" s="12" t="str">
        <f t="shared" si="21"/>
        <v>Y</v>
      </c>
      <c r="F413" s="11"/>
      <c r="G413" s="4"/>
      <c r="H413" s="4"/>
      <c r="I413" s="5"/>
      <c r="J413" s="5"/>
      <c r="K413" s="6">
        <v>2</v>
      </c>
      <c r="L413" s="6">
        <v>6</v>
      </c>
      <c r="M413" s="7"/>
      <c r="N413" s="7"/>
      <c r="O413" s="12" t="str">
        <f t="shared" si="20"/>
        <v>verb</v>
      </c>
      <c r="S413" s="15"/>
    </row>
    <row r="414" spans="1:19" x14ac:dyDescent="0.3">
      <c r="A414" s="10" t="s">
        <v>842</v>
      </c>
      <c r="B414" s="10" t="s">
        <v>843</v>
      </c>
      <c r="C414" s="11" t="s">
        <v>73</v>
      </c>
      <c r="D414" s="11">
        <v>192</v>
      </c>
      <c r="E414" s="12" t="str">
        <f t="shared" si="21"/>
        <v>Y</v>
      </c>
      <c r="K414" s="18">
        <v>2</v>
      </c>
      <c r="L414" s="18">
        <v>6</v>
      </c>
      <c r="O414" s="12" t="str">
        <f t="shared" si="20"/>
        <v>adv</v>
      </c>
      <c r="P414" s="12"/>
      <c r="Q414" s="12"/>
      <c r="R414" s="12"/>
      <c r="S414" s="15"/>
    </row>
    <row r="415" spans="1:19" ht="13.8" x14ac:dyDescent="0.25">
      <c r="A415" s="27" t="s">
        <v>844</v>
      </c>
      <c r="B415" s="27" t="s">
        <v>845</v>
      </c>
      <c r="C415" s="15" t="s">
        <v>73</v>
      </c>
      <c r="D415" s="15">
        <v>2018</v>
      </c>
      <c r="E415" s="12" t="str">
        <f t="shared" si="21"/>
        <v>N</v>
      </c>
      <c r="F415" s="13"/>
      <c r="G415" s="4"/>
      <c r="H415" s="4"/>
      <c r="I415" s="5"/>
      <c r="J415" s="5"/>
      <c r="K415" s="6">
        <v>2</v>
      </c>
      <c r="L415" s="6">
        <v>6</v>
      </c>
      <c r="M415" s="7"/>
      <c r="N415" s="7"/>
      <c r="O415" s="12" t="str">
        <f t="shared" si="20"/>
        <v>adv</v>
      </c>
      <c r="P415" s="12"/>
      <c r="Q415" s="12"/>
      <c r="R415" s="12"/>
      <c r="S415" s="15"/>
    </row>
    <row r="416" spans="1:19" ht="13.8" x14ac:dyDescent="0.25">
      <c r="A416" s="27" t="s">
        <v>846</v>
      </c>
      <c r="B416" s="27" t="s">
        <v>847</v>
      </c>
      <c r="C416" s="15" t="s">
        <v>14</v>
      </c>
      <c r="D416" s="15">
        <v>53</v>
      </c>
      <c r="E416" s="12" t="str">
        <f t="shared" si="21"/>
        <v>Y</v>
      </c>
      <c r="F416" s="13"/>
      <c r="G416" s="4"/>
      <c r="H416" s="4"/>
      <c r="I416" s="5"/>
      <c r="J416" s="5"/>
      <c r="K416" s="6">
        <v>2</v>
      </c>
      <c r="L416" s="6">
        <v>8</v>
      </c>
      <c r="M416" s="7">
        <v>2</v>
      </c>
      <c r="N416" s="7">
        <v>8</v>
      </c>
      <c r="O416" s="12" t="str">
        <f t="shared" si="20"/>
        <v>verb</v>
      </c>
      <c r="P416" s="12"/>
      <c r="Q416" s="12"/>
      <c r="R416" s="12"/>
      <c r="S416" s="15"/>
    </row>
    <row r="417" spans="1:19" ht="13.8" x14ac:dyDescent="0.25">
      <c r="A417" s="27" t="s">
        <v>848</v>
      </c>
      <c r="B417" s="27" t="s">
        <v>849</v>
      </c>
      <c r="C417" s="15" t="s">
        <v>54</v>
      </c>
      <c r="D417" s="15">
        <v>53</v>
      </c>
      <c r="E417" s="12" t="str">
        <f t="shared" si="21"/>
        <v>Y</v>
      </c>
      <c r="F417" s="13"/>
      <c r="G417" s="4"/>
      <c r="H417" s="4"/>
      <c r="I417" s="5"/>
      <c r="J417" s="5"/>
      <c r="K417" s="6">
        <v>2</v>
      </c>
      <c r="L417" s="6">
        <v>8</v>
      </c>
      <c r="M417" s="7">
        <v>2</v>
      </c>
      <c r="N417" s="7">
        <v>8</v>
      </c>
      <c r="O417" s="12" t="str">
        <f t="shared" si="20"/>
        <v>verb (irreg)</v>
      </c>
      <c r="P417" s="12"/>
      <c r="Q417" s="12"/>
      <c r="R417" s="12"/>
      <c r="S417" s="15"/>
    </row>
    <row r="418" spans="1:19" ht="13.8" x14ac:dyDescent="0.25">
      <c r="A418" s="27" t="s">
        <v>850</v>
      </c>
      <c r="B418" s="27" t="s">
        <v>851</v>
      </c>
      <c r="C418" s="15" t="s">
        <v>54</v>
      </c>
      <c r="D418" s="15">
        <v>53</v>
      </c>
      <c r="E418" s="12" t="str">
        <f t="shared" si="21"/>
        <v>Y</v>
      </c>
      <c r="F418" s="13"/>
      <c r="G418" s="16"/>
      <c r="H418" s="16"/>
      <c r="I418" s="17"/>
      <c r="J418" s="17"/>
      <c r="K418" s="18">
        <v>2</v>
      </c>
      <c r="L418" s="18">
        <v>8</v>
      </c>
      <c r="M418" s="19">
        <v>2</v>
      </c>
      <c r="N418" s="19">
        <v>8</v>
      </c>
      <c r="O418" s="12" t="str">
        <f t="shared" si="20"/>
        <v>verb (irreg)</v>
      </c>
      <c r="P418" s="15"/>
      <c r="Q418" s="12"/>
      <c r="R418" s="12"/>
      <c r="S418" s="15"/>
    </row>
    <row r="419" spans="1:19" ht="13.8" x14ac:dyDescent="0.25">
      <c r="A419" s="27" t="s">
        <v>852</v>
      </c>
      <c r="B419" s="27" t="s">
        <v>851</v>
      </c>
      <c r="C419" s="15" t="s">
        <v>54</v>
      </c>
      <c r="D419" s="15">
        <v>53</v>
      </c>
      <c r="E419" s="12" t="str">
        <f t="shared" si="21"/>
        <v>Y</v>
      </c>
      <c r="F419" s="13"/>
      <c r="G419" s="4"/>
      <c r="H419" s="4"/>
      <c r="I419" s="5"/>
      <c r="J419" s="5"/>
      <c r="K419" s="6">
        <v>2</v>
      </c>
      <c r="L419" s="6">
        <v>8</v>
      </c>
      <c r="M419" s="7">
        <v>2</v>
      </c>
      <c r="N419" s="7">
        <v>8</v>
      </c>
      <c r="O419" s="12" t="str">
        <f t="shared" si="20"/>
        <v>verb (irreg)</v>
      </c>
      <c r="P419" s="12"/>
      <c r="Q419" s="12"/>
      <c r="R419" s="12"/>
      <c r="S419" s="15"/>
    </row>
    <row r="420" spans="1:19" ht="13.8" x14ac:dyDescent="0.25">
      <c r="A420" s="27" t="s">
        <v>853</v>
      </c>
      <c r="B420" s="27" t="s">
        <v>854</v>
      </c>
      <c r="C420" s="15" t="s">
        <v>28</v>
      </c>
      <c r="D420" s="15">
        <v>4603</v>
      </c>
      <c r="E420" s="12" t="str">
        <f t="shared" si="21"/>
        <v>N</v>
      </c>
      <c r="F420" s="13"/>
      <c r="G420" s="4"/>
      <c r="H420" s="4"/>
      <c r="I420" s="5"/>
      <c r="J420" s="5"/>
      <c r="K420" s="6">
        <v>2</v>
      </c>
      <c r="L420" s="6">
        <v>8</v>
      </c>
      <c r="M420" s="7"/>
      <c r="N420" s="7"/>
      <c r="O420" s="12" t="str">
        <f t="shared" si="20"/>
        <v>noun (m)</v>
      </c>
      <c r="P420" s="12"/>
      <c r="Q420" s="12"/>
      <c r="R420" s="12"/>
      <c r="S420" s="15"/>
    </row>
    <row r="421" spans="1:19" ht="13.8" x14ac:dyDescent="0.25">
      <c r="A421" s="27" t="s">
        <v>855</v>
      </c>
      <c r="B421" s="27" t="s">
        <v>856</v>
      </c>
      <c r="C421" s="15" t="s">
        <v>28</v>
      </c>
      <c r="D421" s="15">
        <v>1090</v>
      </c>
      <c r="E421" s="12" t="str">
        <f t="shared" si="21"/>
        <v>Y</v>
      </c>
      <c r="F421" s="13"/>
      <c r="G421" s="4"/>
      <c r="H421" s="4"/>
      <c r="I421" s="5"/>
      <c r="J421" s="5"/>
      <c r="K421" s="6">
        <v>2</v>
      </c>
      <c r="L421" s="6">
        <v>8</v>
      </c>
      <c r="M421" s="7"/>
      <c r="N421" s="7"/>
      <c r="O421" s="12" t="str">
        <f t="shared" si="20"/>
        <v>noun (m)</v>
      </c>
      <c r="P421" s="12"/>
      <c r="Q421" s="12"/>
      <c r="R421" s="12"/>
      <c r="S421" s="15"/>
    </row>
    <row r="422" spans="1:19" ht="13.8" x14ac:dyDescent="0.25">
      <c r="A422" s="27" t="s">
        <v>857</v>
      </c>
      <c r="B422" s="27" t="s">
        <v>858</v>
      </c>
      <c r="C422" s="15" t="s">
        <v>28</v>
      </c>
      <c r="D422" s="15">
        <v>1690</v>
      </c>
      <c r="E422" s="12" t="str">
        <f t="shared" si="21"/>
        <v>Y</v>
      </c>
      <c r="F422" s="13"/>
      <c r="G422" s="4"/>
      <c r="H422" s="4"/>
      <c r="I422" s="5"/>
      <c r="J422" s="5"/>
      <c r="K422" s="6">
        <v>2</v>
      </c>
      <c r="L422" s="6">
        <v>8</v>
      </c>
      <c r="M422" s="7"/>
      <c r="N422" s="7"/>
      <c r="O422" s="12" t="str">
        <f t="shared" si="20"/>
        <v>noun (m)</v>
      </c>
      <c r="P422" s="12"/>
      <c r="Q422" s="12"/>
      <c r="R422" s="12"/>
      <c r="S422" s="15"/>
    </row>
    <row r="423" spans="1:19" ht="13.8" x14ac:dyDescent="0.25">
      <c r="A423" s="27" t="s">
        <v>859</v>
      </c>
      <c r="B423" s="27" t="s">
        <v>860</v>
      </c>
      <c r="C423" s="15" t="s">
        <v>28</v>
      </c>
      <c r="D423" s="15">
        <v>1242</v>
      </c>
      <c r="E423" s="12" t="str">
        <f t="shared" si="21"/>
        <v>Y</v>
      </c>
      <c r="F423" s="13"/>
      <c r="G423" s="4"/>
      <c r="H423" s="4"/>
      <c r="I423" s="5"/>
      <c r="J423" s="5"/>
      <c r="K423" s="6">
        <v>2</v>
      </c>
      <c r="L423" s="6">
        <v>8</v>
      </c>
      <c r="M423" s="7"/>
      <c r="N423" s="7"/>
      <c r="O423" s="12" t="str">
        <f t="shared" si="20"/>
        <v>noun (m)</v>
      </c>
      <c r="P423" s="12"/>
      <c r="Q423" s="12"/>
      <c r="R423" s="12"/>
      <c r="S423" s="15"/>
    </row>
    <row r="424" spans="1:19" ht="13.8" x14ac:dyDescent="0.25">
      <c r="A424" s="10" t="s">
        <v>861</v>
      </c>
      <c r="B424" s="10" t="s">
        <v>862</v>
      </c>
      <c r="C424" s="11" t="s">
        <v>28</v>
      </c>
      <c r="D424" s="11" t="s">
        <v>25</v>
      </c>
      <c r="E424" s="12" t="str">
        <f t="shared" si="21"/>
        <v>N</v>
      </c>
      <c r="G424" s="4"/>
      <c r="H424" s="4"/>
      <c r="I424" s="5"/>
      <c r="J424" s="5"/>
      <c r="K424" s="6">
        <v>2</v>
      </c>
      <c r="L424" s="6">
        <v>8</v>
      </c>
      <c r="M424" s="7"/>
      <c r="N424" s="7"/>
      <c r="O424" s="12" t="str">
        <f t="shared" si="20"/>
        <v>noun (m)</v>
      </c>
      <c r="P424" s="12"/>
      <c r="Q424" s="12"/>
      <c r="R424" s="12"/>
      <c r="S424" s="15"/>
    </row>
    <row r="425" spans="1:19" ht="13.8" x14ac:dyDescent="0.25">
      <c r="A425" s="10" t="s">
        <v>863</v>
      </c>
      <c r="B425" s="10" t="s">
        <v>864</v>
      </c>
      <c r="C425" s="11" t="s">
        <v>24</v>
      </c>
      <c r="D425" s="11" t="s">
        <v>25</v>
      </c>
      <c r="E425" s="12" t="str">
        <f t="shared" si="21"/>
        <v>N</v>
      </c>
      <c r="G425" s="4"/>
      <c r="H425" s="4"/>
      <c r="I425" s="5"/>
      <c r="J425" s="5"/>
      <c r="K425" s="6">
        <v>2</v>
      </c>
      <c r="L425" s="6">
        <v>8</v>
      </c>
      <c r="M425" s="7"/>
      <c r="N425" s="7"/>
      <c r="O425" s="12" t="str">
        <f t="shared" si="20"/>
        <v>noun (f)</v>
      </c>
      <c r="P425" s="12"/>
      <c r="Q425" s="12"/>
      <c r="R425" s="12"/>
      <c r="S425" s="15"/>
    </row>
    <row r="426" spans="1:19" ht="13.8" x14ac:dyDescent="0.25">
      <c r="A426" s="10" t="s">
        <v>865</v>
      </c>
      <c r="B426" s="10" t="s">
        <v>866</v>
      </c>
      <c r="C426" s="11" t="s">
        <v>28</v>
      </c>
      <c r="D426" s="11" t="s">
        <v>25</v>
      </c>
      <c r="E426" s="12" t="str">
        <f t="shared" si="21"/>
        <v>N</v>
      </c>
      <c r="G426" s="4"/>
      <c r="H426" s="4"/>
      <c r="I426" s="5"/>
      <c r="J426" s="5"/>
      <c r="K426" s="6">
        <v>2</v>
      </c>
      <c r="L426" s="6">
        <v>8</v>
      </c>
      <c r="M426" s="7"/>
      <c r="N426" s="7"/>
      <c r="O426" s="12" t="str">
        <f t="shared" si="20"/>
        <v>noun (m)</v>
      </c>
      <c r="P426" s="12"/>
      <c r="Q426" s="12"/>
      <c r="R426" s="12"/>
      <c r="S426" s="15"/>
    </row>
    <row r="427" spans="1:19" ht="13.8" x14ac:dyDescent="0.25">
      <c r="A427" s="27" t="s">
        <v>867</v>
      </c>
      <c r="B427" s="27" t="s">
        <v>868</v>
      </c>
      <c r="C427" s="15" t="s">
        <v>54</v>
      </c>
      <c r="D427" s="15">
        <v>53</v>
      </c>
      <c r="E427" s="12" t="str">
        <f t="shared" si="21"/>
        <v>Y</v>
      </c>
      <c r="F427" s="13"/>
      <c r="G427" s="4"/>
      <c r="H427" s="4"/>
      <c r="I427" s="5"/>
      <c r="J427" s="5"/>
      <c r="K427" s="6">
        <v>2</v>
      </c>
      <c r="L427" s="6">
        <v>9</v>
      </c>
      <c r="M427" s="7">
        <v>2</v>
      </c>
      <c r="N427" s="7">
        <v>9</v>
      </c>
      <c r="O427" s="12" t="str">
        <f t="shared" si="20"/>
        <v>verb (irreg)</v>
      </c>
      <c r="P427" s="12"/>
      <c r="Q427" s="12"/>
      <c r="R427" s="12"/>
      <c r="S427" s="15"/>
    </row>
    <row r="428" spans="1:19" s="12" customFormat="1" ht="13.8" x14ac:dyDescent="0.25">
      <c r="A428" s="10" t="s">
        <v>869</v>
      </c>
      <c r="B428" s="10" t="s">
        <v>870</v>
      </c>
      <c r="C428" s="11" t="s">
        <v>24</v>
      </c>
      <c r="D428" s="11" t="s">
        <v>25</v>
      </c>
      <c r="E428" s="12" t="str">
        <f t="shared" si="21"/>
        <v>N</v>
      </c>
      <c r="F428" s="13"/>
      <c r="G428" s="4"/>
      <c r="H428" s="4"/>
      <c r="I428" s="5"/>
      <c r="J428" s="5"/>
      <c r="K428" s="6">
        <v>2</v>
      </c>
      <c r="L428" s="6">
        <v>9</v>
      </c>
      <c r="M428" s="7">
        <v>3</v>
      </c>
      <c r="N428" s="7">
        <v>1</v>
      </c>
      <c r="O428" s="12" t="str">
        <f t="shared" si="20"/>
        <v>noun (f)</v>
      </c>
      <c r="S428" s="15"/>
    </row>
    <row r="429" spans="1:19" s="12" customFormat="1" ht="13.8" x14ac:dyDescent="0.25">
      <c r="A429" s="10" t="s">
        <v>871</v>
      </c>
      <c r="B429" s="10" t="s">
        <v>872</v>
      </c>
      <c r="C429" s="11" t="s">
        <v>28</v>
      </c>
      <c r="D429" s="11">
        <v>280</v>
      </c>
      <c r="E429" s="12" t="str">
        <f t="shared" si="21"/>
        <v>Y</v>
      </c>
      <c r="F429" s="13"/>
      <c r="G429" s="4"/>
      <c r="H429" s="4"/>
      <c r="I429" s="5"/>
      <c r="J429" s="5"/>
      <c r="K429" s="6">
        <v>2</v>
      </c>
      <c r="L429" s="6">
        <v>9</v>
      </c>
      <c r="M429" s="7">
        <v>1</v>
      </c>
      <c r="N429" s="7">
        <v>10</v>
      </c>
      <c r="O429" s="12" t="str">
        <f t="shared" si="20"/>
        <v>noun (m)</v>
      </c>
      <c r="S429" s="15"/>
    </row>
    <row r="430" spans="1:19" ht="13.8" x14ac:dyDescent="0.25">
      <c r="A430" s="27" t="s">
        <v>873</v>
      </c>
      <c r="B430" s="27" t="s">
        <v>874</v>
      </c>
      <c r="C430" s="15" t="s">
        <v>14</v>
      </c>
      <c r="D430" s="15">
        <v>25</v>
      </c>
      <c r="E430" s="12" t="str">
        <f t="shared" si="21"/>
        <v>Y</v>
      </c>
      <c r="G430" s="4"/>
      <c r="H430" s="4"/>
      <c r="I430" s="5"/>
      <c r="J430" s="5"/>
      <c r="K430" s="6">
        <v>3</v>
      </c>
      <c r="L430" s="6">
        <v>1</v>
      </c>
      <c r="M430" s="19">
        <v>3</v>
      </c>
      <c r="N430" s="19">
        <v>1</v>
      </c>
      <c r="O430" s="12" t="str">
        <f t="shared" si="20"/>
        <v>verb</v>
      </c>
      <c r="P430" s="12"/>
      <c r="Q430" s="12"/>
      <c r="R430" s="12"/>
      <c r="S430" s="15"/>
    </row>
    <row r="431" spans="1:19" ht="13.8" x14ac:dyDescent="0.25">
      <c r="A431" s="27" t="s">
        <v>875</v>
      </c>
      <c r="B431" s="27" t="s">
        <v>876</v>
      </c>
      <c r="C431" s="15" t="s">
        <v>14</v>
      </c>
      <c r="D431" s="15">
        <v>25</v>
      </c>
      <c r="E431" s="12" t="str">
        <f t="shared" si="21"/>
        <v>Y</v>
      </c>
      <c r="G431" s="16"/>
      <c r="H431" s="16"/>
      <c r="I431" s="17"/>
      <c r="J431" s="17"/>
      <c r="K431" s="6">
        <v>3</v>
      </c>
      <c r="L431" s="6">
        <v>1</v>
      </c>
      <c r="M431" s="19">
        <v>3</v>
      </c>
      <c r="N431" s="19">
        <v>1</v>
      </c>
      <c r="O431" s="12" t="str">
        <f t="shared" si="20"/>
        <v>verb</v>
      </c>
      <c r="P431" s="12"/>
      <c r="Q431" s="12"/>
      <c r="R431" s="12"/>
      <c r="S431" s="15"/>
    </row>
    <row r="432" spans="1:19" ht="13.8" x14ac:dyDescent="0.25">
      <c r="A432" s="27" t="s">
        <v>877</v>
      </c>
      <c r="B432" s="27" t="s">
        <v>878</v>
      </c>
      <c r="C432" s="15" t="s">
        <v>54</v>
      </c>
      <c r="D432" s="15">
        <v>25</v>
      </c>
      <c r="E432" s="12" t="str">
        <f t="shared" si="21"/>
        <v>Y</v>
      </c>
      <c r="G432" s="4"/>
      <c r="H432" s="4"/>
      <c r="I432" s="5"/>
      <c r="J432" s="5"/>
      <c r="K432" s="6">
        <v>3</v>
      </c>
      <c r="L432" s="6">
        <v>1</v>
      </c>
      <c r="M432" s="7">
        <v>3</v>
      </c>
      <c r="N432" s="7">
        <v>1</v>
      </c>
      <c r="O432" s="12" t="str">
        <f t="shared" si="20"/>
        <v>verb (irreg)</v>
      </c>
      <c r="P432" s="15"/>
      <c r="Q432" s="12"/>
      <c r="R432" s="12"/>
      <c r="S432" s="15"/>
    </row>
    <row r="433" spans="1:19" ht="13.8" x14ac:dyDescent="0.25">
      <c r="A433" s="27" t="s">
        <v>879</v>
      </c>
      <c r="B433" s="27" t="s">
        <v>878</v>
      </c>
      <c r="C433" s="15" t="s">
        <v>54</v>
      </c>
      <c r="D433" s="15">
        <v>25</v>
      </c>
      <c r="E433" s="12" t="str">
        <f t="shared" si="21"/>
        <v>Y</v>
      </c>
      <c r="G433" s="4"/>
      <c r="H433" s="4"/>
      <c r="I433" s="5"/>
      <c r="J433" s="5"/>
      <c r="K433" s="6">
        <v>3</v>
      </c>
      <c r="L433" s="6">
        <v>1</v>
      </c>
      <c r="M433" s="7">
        <v>3</v>
      </c>
      <c r="N433" s="7">
        <v>1</v>
      </c>
      <c r="O433" s="12" t="str">
        <f t="shared" si="20"/>
        <v>verb (irreg)</v>
      </c>
      <c r="P433" s="15"/>
      <c r="Q433" s="15"/>
      <c r="R433" s="12"/>
      <c r="S433" s="15"/>
    </row>
    <row r="434" spans="1:19" x14ac:dyDescent="0.3">
      <c r="A434" s="27" t="s">
        <v>880</v>
      </c>
      <c r="B434" s="27" t="s">
        <v>881</v>
      </c>
      <c r="C434" s="15" t="s">
        <v>28</v>
      </c>
      <c r="D434" s="15">
        <v>452</v>
      </c>
      <c r="E434" s="12" t="str">
        <f t="shared" si="21"/>
        <v>Y</v>
      </c>
      <c r="G434" s="4"/>
      <c r="H434" s="4"/>
      <c r="I434" s="5"/>
      <c r="J434" s="5"/>
      <c r="K434" s="6">
        <v>3</v>
      </c>
      <c r="L434" s="6">
        <v>1</v>
      </c>
      <c r="M434" s="7"/>
      <c r="N434" s="7"/>
      <c r="O434" s="12" t="str">
        <f t="shared" si="20"/>
        <v>noun (m)</v>
      </c>
      <c r="Q434" s="12"/>
      <c r="R434" s="12"/>
      <c r="S434" s="15"/>
    </row>
    <row r="435" spans="1:19" x14ac:dyDescent="0.3">
      <c r="A435" s="27" t="s">
        <v>882</v>
      </c>
      <c r="B435" s="27" t="s">
        <v>883</v>
      </c>
      <c r="C435" s="15" t="s">
        <v>24</v>
      </c>
      <c r="D435" s="15">
        <v>2618</v>
      </c>
      <c r="E435" s="12" t="str">
        <f t="shared" si="21"/>
        <v>N</v>
      </c>
      <c r="G435" s="4"/>
      <c r="H435" s="4"/>
      <c r="I435" s="5"/>
      <c r="J435" s="5"/>
      <c r="K435" s="6">
        <v>3</v>
      </c>
      <c r="L435" s="6">
        <v>1</v>
      </c>
      <c r="M435" s="7"/>
      <c r="N435" s="7"/>
      <c r="O435" s="12" t="str">
        <f t="shared" si="20"/>
        <v>noun (f)</v>
      </c>
      <c r="P435" s="12"/>
    </row>
    <row r="436" spans="1:19" x14ac:dyDescent="0.3">
      <c r="A436" s="10" t="s">
        <v>884</v>
      </c>
      <c r="B436" s="10" t="s">
        <v>885</v>
      </c>
      <c r="C436" s="11" t="s">
        <v>886</v>
      </c>
      <c r="D436" s="11">
        <v>1289</v>
      </c>
      <c r="E436" s="12" t="str">
        <f t="shared" si="21"/>
        <v>Y</v>
      </c>
      <c r="K436" s="6">
        <v>3</v>
      </c>
      <c r="L436" s="6">
        <v>1</v>
      </c>
      <c r="O436" s="12" t="str">
        <f t="shared" si="20"/>
        <v>noun (fpl)</v>
      </c>
      <c r="P436" s="12"/>
      <c r="Q436" s="12"/>
      <c r="R436" s="12"/>
      <c r="S436" s="15"/>
    </row>
    <row r="437" spans="1:19" ht="13.8" x14ac:dyDescent="0.25">
      <c r="A437" s="27" t="s">
        <v>887</v>
      </c>
      <c r="B437" s="27" t="s">
        <v>888</v>
      </c>
      <c r="C437" s="15" t="s">
        <v>28</v>
      </c>
      <c r="D437" s="15">
        <v>2326</v>
      </c>
      <c r="E437" s="12" t="str">
        <f t="shared" si="21"/>
        <v>N</v>
      </c>
      <c r="F437" s="13"/>
      <c r="G437" s="4"/>
      <c r="H437" s="4"/>
      <c r="I437" s="5"/>
      <c r="J437" s="5"/>
      <c r="K437" s="6">
        <v>3</v>
      </c>
      <c r="L437" s="6">
        <v>1</v>
      </c>
      <c r="M437" s="7"/>
      <c r="N437" s="7"/>
      <c r="O437" s="12" t="str">
        <f t="shared" si="20"/>
        <v>noun (m)</v>
      </c>
      <c r="P437" s="12"/>
      <c r="Q437" s="12"/>
      <c r="R437" s="12"/>
      <c r="S437" s="15"/>
    </row>
    <row r="438" spans="1:19" ht="13.8" x14ac:dyDescent="0.25">
      <c r="A438" s="27" t="s">
        <v>889</v>
      </c>
      <c r="B438" s="27" t="s">
        <v>890</v>
      </c>
      <c r="C438" s="15" t="s">
        <v>14</v>
      </c>
      <c r="D438" s="15">
        <v>25</v>
      </c>
      <c r="E438" s="12" t="str">
        <f t="shared" si="21"/>
        <v>Y</v>
      </c>
      <c r="G438" s="16"/>
      <c r="H438" s="16"/>
      <c r="I438" s="17"/>
      <c r="J438" s="17"/>
      <c r="K438" s="6">
        <v>3</v>
      </c>
      <c r="L438" s="6">
        <v>2</v>
      </c>
      <c r="M438" s="19">
        <v>3</v>
      </c>
      <c r="N438" s="19">
        <v>2</v>
      </c>
      <c r="O438" s="12" t="str">
        <f t="shared" si="20"/>
        <v>verb</v>
      </c>
      <c r="P438" s="12"/>
      <c r="Q438" s="12"/>
      <c r="R438" s="12"/>
      <c r="S438" s="15"/>
    </row>
    <row r="439" spans="1:19" ht="13.8" x14ac:dyDescent="0.25">
      <c r="A439" s="27" t="s">
        <v>891</v>
      </c>
      <c r="B439" s="27" t="s">
        <v>892</v>
      </c>
      <c r="C439" s="15" t="s">
        <v>28</v>
      </c>
      <c r="D439" s="15">
        <v>388</v>
      </c>
      <c r="E439" s="12" t="str">
        <f t="shared" si="21"/>
        <v>Y</v>
      </c>
      <c r="F439" s="13"/>
      <c r="G439" s="4"/>
      <c r="H439" s="4"/>
      <c r="I439" s="5"/>
      <c r="J439" s="5"/>
      <c r="K439" s="6">
        <v>3</v>
      </c>
      <c r="L439" s="6">
        <v>2</v>
      </c>
      <c r="M439" s="7"/>
      <c r="N439" s="7"/>
      <c r="O439" s="12" t="str">
        <f t="shared" si="20"/>
        <v>noun (m)</v>
      </c>
      <c r="P439" s="12"/>
      <c r="Q439" s="12"/>
      <c r="R439" s="12"/>
      <c r="S439" s="15"/>
    </row>
    <row r="440" spans="1:19" ht="13.8" x14ac:dyDescent="0.25">
      <c r="A440" s="10" t="s">
        <v>893</v>
      </c>
      <c r="B440" s="10" t="s">
        <v>894</v>
      </c>
      <c r="C440" s="11" t="s">
        <v>28</v>
      </c>
      <c r="D440" s="11">
        <v>1503</v>
      </c>
      <c r="E440" s="12" t="str">
        <f t="shared" si="21"/>
        <v>Y</v>
      </c>
      <c r="G440" s="4"/>
      <c r="H440" s="4"/>
      <c r="I440" s="5"/>
      <c r="J440" s="5"/>
      <c r="K440" s="6">
        <v>3</v>
      </c>
      <c r="L440" s="6">
        <v>3</v>
      </c>
      <c r="M440" s="7"/>
      <c r="N440" s="7"/>
      <c r="O440" s="12" t="str">
        <f t="shared" si="20"/>
        <v>noun (m)</v>
      </c>
      <c r="P440" s="12"/>
      <c r="Q440" s="12"/>
      <c r="R440" s="12"/>
      <c r="S440" s="15"/>
    </row>
    <row r="441" spans="1:19" ht="13.8" x14ac:dyDescent="0.25">
      <c r="A441" s="10" t="s">
        <v>895</v>
      </c>
      <c r="B441" s="10" t="s">
        <v>896</v>
      </c>
      <c r="C441" s="11" t="s">
        <v>28</v>
      </c>
      <c r="D441" s="11">
        <v>623</v>
      </c>
      <c r="E441" s="12" t="str">
        <f t="shared" si="21"/>
        <v>Y</v>
      </c>
      <c r="G441" s="4"/>
      <c r="H441" s="4"/>
      <c r="I441" s="5"/>
      <c r="J441" s="5"/>
      <c r="K441" s="6">
        <v>3</v>
      </c>
      <c r="L441" s="6">
        <v>3</v>
      </c>
      <c r="M441" s="7"/>
      <c r="N441" s="7"/>
      <c r="O441" s="12" t="str">
        <f t="shared" si="20"/>
        <v>noun (m)</v>
      </c>
      <c r="P441" s="12"/>
      <c r="Q441" s="12"/>
      <c r="R441" s="12"/>
      <c r="S441" s="15"/>
    </row>
    <row r="442" spans="1:19" ht="13.8" x14ac:dyDescent="0.25">
      <c r="A442" s="10" t="s">
        <v>897</v>
      </c>
      <c r="B442" s="10" t="s">
        <v>898</v>
      </c>
      <c r="C442" s="11" t="s">
        <v>28</v>
      </c>
      <c r="D442" s="11">
        <v>1586</v>
      </c>
      <c r="E442" s="12" t="str">
        <f t="shared" si="21"/>
        <v>Y</v>
      </c>
      <c r="G442" s="4"/>
      <c r="H442" s="4"/>
      <c r="I442" s="5"/>
      <c r="J442" s="5"/>
      <c r="K442" s="6">
        <v>3</v>
      </c>
      <c r="L442" s="6">
        <v>3</v>
      </c>
      <c r="M442" s="7"/>
      <c r="N442" s="7"/>
      <c r="O442" s="12" t="str">
        <f t="shared" si="20"/>
        <v>noun (m)</v>
      </c>
      <c r="P442" s="12"/>
      <c r="Q442" s="12"/>
      <c r="R442" s="12"/>
      <c r="S442" s="15"/>
    </row>
    <row r="443" spans="1:19" ht="13.8" x14ac:dyDescent="0.25">
      <c r="A443" s="10" t="s">
        <v>899</v>
      </c>
      <c r="B443" s="10" t="s">
        <v>900</v>
      </c>
      <c r="C443" s="11" t="s">
        <v>28</v>
      </c>
      <c r="D443" s="11">
        <v>1288</v>
      </c>
      <c r="E443" s="12" t="str">
        <f t="shared" si="21"/>
        <v>Y</v>
      </c>
      <c r="G443" s="4"/>
      <c r="H443" s="4"/>
      <c r="I443" s="5"/>
      <c r="J443" s="5"/>
      <c r="K443" s="6">
        <v>3</v>
      </c>
      <c r="L443" s="6">
        <v>3</v>
      </c>
      <c r="M443" s="7"/>
      <c r="N443" s="7"/>
      <c r="O443" s="12" t="str">
        <f t="shared" si="20"/>
        <v>noun (m)</v>
      </c>
      <c r="P443" s="12"/>
      <c r="Q443" s="15"/>
      <c r="R443" s="12"/>
      <c r="S443" s="15"/>
    </row>
    <row r="444" spans="1:19" ht="16.8" x14ac:dyDescent="0.25">
      <c r="A444" s="10" t="s">
        <v>901</v>
      </c>
      <c r="B444" s="10" t="s">
        <v>902</v>
      </c>
      <c r="C444" s="11" t="s">
        <v>73</v>
      </c>
      <c r="D444" s="11">
        <v>393</v>
      </c>
      <c r="E444" s="12" t="str">
        <f t="shared" si="21"/>
        <v>Y</v>
      </c>
      <c r="G444" s="4"/>
      <c r="H444" s="4"/>
      <c r="I444" s="5"/>
      <c r="J444" s="5"/>
      <c r="K444" s="6">
        <v>3</v>
      </c>
      <c r="L444" s="6">
        <v>3</v>
      </c>
      <c r="M444" s="7"/>
      <c r="N444" s="7"/>
      <c r="O444" s="12" t="str">
        <f t="shared" si="20"/>
        <v>adv</v>
      </c>
      <c r="P444" s="12"/>
      <c r="Q444" s="15"/>
      <c r="R444" s="12"/>
      <c r="S444" s="15"/>
    </row>
    <row r="445" spans="1:19" ht="13.8" x14ac:dyDescent="0.25">
      <c r="A445" s="10" t="s">
        <v>764</v>
      </c>
      <c r="B445" s="10" t="s">
        <v>765</v>
      </c>
      <c r="C445" s="11" t="s">
        <v>73</v>
      </c>
      <c r="D445" s="11">
        <v>274</v>
      </c>
      <c r="E445" s="12" t="str">
        <f t="shared" si="21"/>
        <v>Y</v>
      </c>
      <c r="G445" s="4"/>
      <c r="H445" s="4"/>
      <c r="I445" s="5"/>
      <c r="J445" s="5"/>
      <c r="K445" s="6">
        <v>3</v>
      </c>
      <c r="L445" s="6">
        <v>3</v>
      </c>
      <c r="M445" s="7"/>
      <c r="N445" s="7"/>
      <c r="O445" s="12" t="str">
        <f t="shared" si="20"/>
        <v>adv</v>
      </c>
      <c r="P445" s="12"/>
      <c r="Q445" s="12"/>
      <c r="R445" s="12"/>
      <c r="S445" s="15"/>
    </row>
    <row r="446" spans="1:19" s="12" customFormat="1" ht="13.8" x14ac:dyDescent="0.25">
      <c r="A446" s="10" t="s">
        <v>903</v>
      </c>
      <c r="B446" s="10" t="s">
        <v>904</v>
      </c>
      <c r="C446" s="11" t="s">
        <v>28</v>
      </c>
      <c r="D446" s="11">
        <v>2602</v>
      </c>
      <c r="E446" s="12" t="str">
        <f t="shared" si="21"/>
        <v>N</v>
      </c>
      <c r="F446" s="11"/>
      <c r="G446" s="4"/>
      <c r="H446" s="4"/>
      <c r="I446" s="5"/>
      <c r="J446" s="5"/>
      <c r="K446" s="6">
        <v>3</v>
      </c>
      <c r="L446" s="6">
        <v>4</v>
      </c>
      <c r="M446" s="7"/>
      <c r="N446" s="7"/>
      <c r="O446" s="12" t="str">
        <f t="shared" si="20"/>
        <v>noun (m)</v>
      </c>
      <c r="S446" s="15"/>
    </row>
    <row r="447" spans="1:19" s="12" customFormat="1" ht="13.8" x14ac:dyDescent="0.25">
      <c r="A447" s="10" t="s">
        <v>905</v>
      </c>
      <c r="B447" s="10" t="s">
        <v>906</v>
      </c>
      <c r="C447" s="11" t="s">
        <v>28</v>
      </c>
      <c r="D447" s="11">
        <v>3687</v>
      </c>
      <c r="E447" s="12" t="str">
        <f t="shared" si="21"/>
        <v>N</v>
      </c>
      <c r="F447" s="11"/>
      <c r="G447" s="4"/>
      <c r="H447" s="4"/>
      <c r="I447" s="5"/>
      <c r="J447" s="5"/>
      <c r="K447" s="6">
        <v>3</v>
      </c>
      <c r="L447" s="6">
        <v>4</v>
      </c>
      <c r="M447" s="7"/>
      <c r="N447" s="7"/>
      <c r="O447" s="12" t="str">
        <f t="shared" si="20"/>
        <v>noun (m)</v>
      </c>
      <c r="S447" s="15"/>
    </row>
    <row r="448" spans="1:19" s="12" customFormat="1" ht="13.8" x14ac:dyDescent="0.25">
      <c r="A448" s="10" t="s">
        <v>907</v>
      </c>
      <c r="B448" s="10" t="s">
        <v>908</v>
      </c>
      <c r="C448" s="11" t="s">
        <v>24</v>
      </c>
      <c r="D448" s="11">
        <v>3687</v>
      </c>
      <c r="E448" s="12" t="str">
        <f t="shared" si="21"/>
        <v>N</v>
      </c>
      <c r="F448" s="11"/>
      <c r="G448" s="4"/>
      <c r="H448" s="4"/>
      <c r="I448" s="5"/>
      <c r="J448" s="5"/>
      <c r="K448" s="6">
        <v>3</v>
      </c>
      <c r="L448" s="6">
        <v>4</v>
      </c>
      <c r="M448" s="7"/>
      <c r="N448" s="7"/>
      <c r="O448" s="12" t="str">
        <f t="shared" si="20"/>
        <v>noun (f)</v>
      </c>
      <c r="S448" s="15"/>
    </row>
    <row r="449" spans="1:19" s="12" customFormat="1" ht="13.8" x14ac:dyDescent="0.25">
      <c r="A449" s="10" t="s">
        <v>909</v>
      </c>
      <c r="B449" s="10" t="s">
        <v>910</v>
      </c>
      <c r="C449" s="11" t="s">
        <v>24</v>
      </c>
      <c r="D449" s="11">
        <v>49</v>
      </c>
      <c r="E449" s="12" t="str">
        <f t="shared" si="21"/>
        <v>Y</v>
      </c>
      <c r="F449" s="11"/>
      <c r="G449" s="4"/>
      <c r="H449" s="4"/>
      <c r="I449" s="5"/>
      <c r="J449" s="5"/>
      <c r="K449" s="6">
        <v>3</v>
      </c>
      <c r="L449" s="6">
        <v>4</v>
      </c>
      <c r="M449" s="7"/>
      <c r="N449" s="7"/>
      <c r="O449" s="12" t="str">
        <f t="shared" si="20"/>
        <v>noun (f)</v>
      </c>
      <c r="S449" s="15"/>
    </row>
    <row r="450" spans="1:19" ht="13.8" x14ac:dyDescent="0.25">
      <c r="A450" s="10" t="s">
        <v>911</v>
      </c>
      <c r="B450" s="10" t="s">
        <v>912</v>
      </c>
      <c r="C450" s="11" t="s">
        <v>24</v>
      </c>
      <c r="D450" s="11">
        <v>814</v>
      </c>
      <c r="E450" s="12" t="str">
        <f t="shared" si="21"/>
        <v>Y</v>
      </c>
      <c r="G450" s="4"/>
      <c r="H450" s="4"/>
      <c r="I450" s="17"/>
      <c r="J450" s="17"/>
      <c r="K450" s="6">
        <v>3</v>
      </c>
      <c r="L450" s="6">
        <v>5</v>
      </c>
      <c r="M450" s="19"/>
      <c r="N450" s="19"/>
      <c r="O450" s="12" t="str">
        <f t="shared" si="20"/>
        <v>noun (f)</v>
      </c>
      <c r="P450" s="12"/>
      <c r="Q450" s="12"/>
      <c r="R450" s="12"/>
      <c r="S450" s="15"/>
    </row>
    <row r="451" spans="1:19" s="12" customFormat="1" ht="13.8" x14ac:dyDescent="0.25">
      <c r="A451" s="10" t="s">
        <v>913</v>
      </c>
      <c r="B451" s="10" t="s">
        <v>914</v>
      </c>
      <c r="C451" s="11" t="s">
        <v>28</v>
      </c>
      <c r="D451" s="11">
        <v>546</v>
      </c>
      <c r="E451" s="12" t="str">
        <f t="shared" si="21"/>
        <v>Y</v>
      </c>
      <c r="F451" s="11"/>
      <c r="G451" s="16"/>
      <c r="H451" s="16"/>
      <c r="I451" s="17"/>
      <c r="J451" s="17"/>
      <c r="K451" s="18">
        <v>3</v>
      </c>
      <c r="L451" s="18">
        <v>5</v>
      </c>
      <c r="M451" s="19"/>
      <c r="N451" s="19"/>
      <c r="O451" s="12" t="str">
        <f t="shared" si="20"/>
        <v>noun (m)</v>
      </c>
      <c r="S451" s="15"/>
    </row>
    <row r="452" spans="1:19" s="12" customFormat="1" ht="13.8" x14ac:dyDescent="0.25">
      <c r="A452" s="10" t="s">
        <v>915</v>
      </c>
      <c r="B452" s="10" t="s">
        <v>916</v>
      </c>
      <c r="C452" s="11" t="s">
        <v>67</v>
      </c>
      <c r="D452" s="11">
        <v>60</v>
      </c>
      <c r="E452" s="12" t="str">
        <f t="shared" si="21"/>
        <v>Y</v>
      </c>
      <c r="F452" s="11"/>
      <c r="G452" s="16"/>
      <c r="H452" s="16"/>
      <c r="I452" s="17"/>
      <c r="J452" s="17"/>
      <c r="K452" s="18">
        <v>3</v>
      </c>
      <c r="L452" s="18">
        <v>5</v>
      </c>
      <c r="M452" s="19"/>
      <c r="N452" s="19"/>
      <c r="O452" s="12" t="str">
        <f t="shared" si="20"/>
        <v>adj</v>
      </c>
      <c r="S452" s="15"/>
    </row>
    <row r="453" spans="1:19" s="12" customFormat="1" ht="13.8" x14ac:dyDescent="0.25">
      <c r="A453" s="10" t="s">
        <v>917</v>
      </c>
      <c r="B453" s="10" t="s">
        <v>918</v>
      </c>
      <c r="C453" s="11" t="s">
        <v>67</v>
      </c>
      <c r="D453" s="11">
        <v>330</v>
      </c>
      <c r="E453" s="12" t="str">
        <f t="shared" si="21"/>
        <v>Y</v>
      </c>
      <c r="F453" s="11"/>
      <c r="G453" s="16"/>
      <c r="H453" s="16"/>
      <c r="I453" s="17"/>
      <c r="J453" s="17"/>
      <c r="K453" s="18">
        <v>3</v>
      </c>
      <c r="L453" s="18">
        <v>5</v>
      </c>
      <c r="M453" s="19"/>
      <c r="N453" s="19"/>
      <c r="O453" s="12" t="str">
        <f t="shared" si="20"/>
        <v>adj</v>
      </c>
      <c r="S453" s="15"/>
    </row>
    <row r="454" spans="1:19" x14ac:dyDescent="0.3">
      <c r="A454" s="10" t="s">
        <v>919</v>
      </c>
      <c r="B454" s="10" t="s">
        <v>920</v>
      </c>
      <c r="C454" s="11" t="s">
        <v>28</v>
      </c>
      <c r="D454" s="11" t="s">
        <v>25</v>
      </c>
      <c r="E454" s="12" t="str">
        <f t="shared" si="21"/>
        <v>N</v>
      </c>
      <c r="G454" s="16"/>
      <c r="H454" s="16"/>
      <c r="I454" s="17"/>
      <c r="J454" s="17"/>
      <c r="K454" s="18">
        <v>3</v>
      </c>
      <c r="L454" s="18">
        <v>6</v>
      </c>
      <c r="M454" s="19"/>
      <c r="N454" s="19"/>
      <c r="O454" s="12" t="str">
        <f t="shared" si="20"/>
        <v>noun (m)</v>
      </c>
    </row>
    <row r="455" spans="1:19" x14ac:dyDescent="0.3">
      <c r="A455" s="10" t="s">
        <v>921</v>
      </c>
      <c r="B455" s="10" t="s">
        <v>922</v>
      </c>
      <c r="C455" s="11" t="s">
        <v>24</v>
      </c>
      <c r="D455" s="11" t="s">
        <v>25</v>
      </c>
      <c r="E455" s="12" t="str">
        <f t="shared" si="21"/>
        <v>N</v>
      </c>
      <c r="K455" s="18">
        <v>3</v>
      </c>
      <c r="L455" s="18">
        <v>6</v>
      </c>
      <c r="O455" s="12" t="str">
        <f t="shared" ref="O455:O518" si="22">IF(AND(ISBLANK(G455),ISBLANK(I455),ISBLANK(K455),ISBLANK(M455)),"",C455)</f>
        <v>noun (f)</v>
      </c>
    </row>
    <row r="456" spans="1:19" x14ac:dyDescent="0.3">
      <c r="A456" s="10" t="s">
        <v>923</v>
      </c>
      <c r="B456" s="10" t="s">
        <v>924</v>
      </c>
      <c r="C456" s="11" t="s">
        <v>24</v>
      </c>
      <c r="D456" s="11" t="s">
        <v>25</v>
      </c>
      <c r="E456" s="12" t="str">
        <f t="shared" si="21"/>
        <v>N</v>
      </c>
      <c r="G456" s="16"/>
      <c r="H456" s="16"/>
      <c r="I456" s="17"/>
      <c r="J456" s="17"/>
      <c r="K456" s="18">
        <v>3</v>
      </c>
      <c r="L456" s="18">
        <v>6</v>
      </c>
      <c r="M456" s="19"/>
      <c r="N456" s="19"/>
      <c r="O456" s="12" t="str">
        <f t="shared" si="22"/>
        <v>noun (f)</v>
      </c>
      <c r="Q456" s="12"/>
      <c r="R456" s="12"/>
      <c r="S456" s="15"/>
    </row>
    <row r="457" spans="1:19" s="12" customFormat="1" ht="13.8" x14ac:dyDescent="0.25">
      <c r="A457" s="10" t="s">
        <v>925</v>
      </c>
      <c r="B457" s="10" t="s">
        <v>926</v>
      </c>
      <c r="C457" s="11" t="s">
        <v>28</v>
      </c>
      <c r="D457" s="11">
        <v>4571</v>
      </c>
      <c r="E457" s="12" t="str">
        <f t="shared" si="21"/>
        <v>N</v>
      </c>
      <c r="F457" s="11"/>
      <c r="G457" s="16"/>
      <c r="H457" s="16"/>
      <c r="I457" s="17"/>
      <c r="J457" s="17"/>
      <c r="K457" s="18">
        <v>3</v>
      </c>
      <c r="L457" s="18">
        <v>6</v>
      </c>
      <c r="M457" s="19"/>
      <c r="N457" s="19"/>
      <c r="O457" s="12" t="str">
        <f t="shared" si="22"/>
        <v>noun (m)</v>
      </c>
      <c r="S457" s="15"/>
    </row>
    <row r="458" spans="1:19" x14ac:dyDescent="0.3">
      <c r="A458" s="10" t="s">
        <v>927</v>
      </c>
      <c r="B458" s="10" t="s">
        <v>928</v>
      </c>
      <c r="C458" s="11" t="s">
        <v>65</v>
      </c>
      <c r="D458" s="11" t="s">
        <v>25</v>
      </c>
      <c r="E458" s="12" t="str">
        <f t="shared" si="21"/>
        <v>N</v>
      </c>
      <c r="K458" s="18">
        <v>3</v>
      </c>
      <c r="L458" s="18">
        <v>7</v>
      </c>
      <c r="O458" s="12" t="str">
        <f t="shared" si="22"/>
        <v>mwp</v>
      </c>
    </row>
    <row r="459" spans="1:19" x14ac:dyDescent="0.3">
      <c r="A459" s="10" t="s">
        <v>929</v>
      </c>
      <c r="B459" s="10" t="s">
        <v>930</v>
      </c>
      <c r="C459" s="11" t="s">
        <v>14</v>
      </c>
      <c r="D459" s="11">
        <v>3503</v>
      </c>
      <c r="E459" s="12" t="str">
        <f t="shared" si="21"/>
        <v>N</v>
      </c>
      <c r="K459" s="18">
        <v>3</v>
      </c>
      <c r="L459" s="18">
        <v>7</v>
      </c>
      <c r="O459" s="12" t="str">
        <f t="shared" si="22"/>
        <v>verb</v>
      </c>
    </row>
    <row r="460" spans="1:19" x14ac:dyDescent="0.3">
      <c r="A460" s="10" t="s">
        <v>931</v>
      </c>
      <c r="B460" s="10" t="s">
        <v>932</v>
      </c>
      <c r="C460" s="11" t="s">
        <v>14</v>
      </c>
      <c r="D460" s="11">
        <v>2774</v>
      </c>
      <c r="E460" s="12" t="str">
        <f t="shared" si="21"/>
        <v>N</v>
      </c>
      <c r="K460" s="18">
        <v>3</v>
      </c>
      <c r="L460" s="18">
        <v>7</v>
      </c>
      <c r="O460" s="12" t="str">
        <f t="shared" si="22"/>
        <v>verb</v>
      </c>
    </row>
    <row r="461" spans="1:19" ht="17.399999999999999" x14ac:dyDescent="0.3">
      <c r="A461" s="10" t="s">
        <v>933</v>
      </c>
      <c r="B461" s="10" t="s">
        <v>934</v>
      </c>
      <c r="C461" s="11" t="s">
        <v>24</v>
      </c>
      <c r="D461" s="11">
        <v>2608</v>
      </c>
      <c r="E461" s="12" t="str">
        <f t="shared" ref="E461:E522" si="23">IF(D461&lt;=2000,"Y","N")</f>
        <v>N</v>
      </c>
      <c r="K461" s="18">
        <v>3</v>
      </c>
      <c r="L461" s="18">
        <v>7</v>
      </c>
      <c r="O461" s="12" t="str">
        <f t="shared" si="22"/>
        <v>noun (f)</v>
      </c>
    </row>
    <row r="462" spans="1:19" x14ac:dyDescent="0.3">
      <c r="A462" s="10" t="s">
        <v>935</v>
      </c>
      <c r="B462" s="10" t="s">
        <v>936</v>
      </c>
      <c r="C462" s="11" t="s">
        <v>28</v>
      </c>
      <c r="D462" s="11">
        <v>2948</v>
      </c>
      <c r="E462" s="12" t="str">
        <f t="shared" si="23"/>
        <v>N</v>
      </c>
      <c r="K462" s="18">
        <v>3</v>
      </c>
      <c r="L462" s="18">
        <v>7</v>
      </c>
      <c r="O462" s="12" t="str">
        <f t="shared" si="22"/>
        <v>noun (m)</v>
      </c>
    </row>
    <row r="463" spans="1:19" x14ac:dyDescent="0.3">
      <c r="A463" s="10" t="s">
        <v>937</v>
      </c>
      <c r="B463" s="10" t="s">
        <v>938</v>
      </c>
      <c r="C463" s="11" t="s">
        <v>14</v>
      </c>
      <c r="D463" s="11">
        <v>636</v>
      </c>
      <c r="E463" s="12" t="str">
        <f t="shared" si="23"/>
        <v>Y</v>
      </c>
      <c r="K463" s="18">
        <v>3</v>
      </c>
      <c r="L463" s="18">
        <v>8</v>
      </c>
      <c r="O463" s="12" t="str">
        <f t="shared" si="22"/>
        <v>verb</v>
      </c>
    </row>
    <row r="464" spans="1:19" x14ac:dyDescent="0.3">
      <c r="A464" s="10" t="s">
        <v>939</v>
      </c>
      <c r="B464" s="10" t="s">
        <v>940</v>
      </c>
      <c r="C464" s="11" t="s">
        <v>14</v>
      </c>
      <c r="D464" s="11">
        <v>1879</v>
      </c>
      <c r="E464" s="12" t="str">
        <f t="shared" si="23"/>
        <v>Y</v>
      </c>
      <c r="K464" s="18">
        <v>3</v>
      </c>
      <c r="L464" s="18">
        <v>8</v>
      </c>
      <c r="O464" s="12" t="str">
        <f t="shared" si="22"/>
        <v>verb</v>
      </c>
    </row>
    <row r="465" spans="1:19" ht="17.399999999999999" x14ac:dyDescent="0.3">
      <c r="A465" s="10" t="s">
        <v>941</v>
      </c>
      <c r="B465" s="10" t="s">
        <v>942</v>
      </c>
      <c r="C465" s="11" t="s">
        <v>28</v>
      </c>
      <c r="D465" s="11">
        <v>1886</v>
      </c>
      <c r="E465" s="12" t="str">
        <f t="shared" si="23"/>
        <v>Y</v>
      </c>
      <c r="K465" s="18">
        <v>3</v>
      </c>
      <c r="L465" s="18">
        <v>8</v>
      </c>
      <c r="O465" s="12" t="str">
        <f t="shared" si="22"/>
        <v>noun (m)</v>
      </c>
    </row>
    <row r="466" spans="1:19" x14ac:dyDescent="0.3">
      <c r="A466" s="10" t="s">
        <v>943</v>
      </c>
      <c r="B466" s="10" t="s">
        <v>944</v>
      </c>
      <c r="C466" s="11" t="s">
        <v>24</v>
      </c>
      <c r="D466" s="11">
        <v>475</v>
      </c>
      <c r="E466" s="12" t="str">
        <f t="shared" si="23"/>
        <v>Y</v>
      </c>
      <c r="K466" s="18">
        <v>3</v>
      </c>
      <c r="L466" s="18">
        <v>8</v>
      </c>
      <c r="O466" s="12" t="str">
        <f t="shared" si="22"/>
        <v>noun (f)</v>
      </c>
    </row>
    <row r="467" spans="1:19" ht="17.399999999999999" x14ac:dyDescent="0.3">
      <c r="A467" s="10" t="s">
        <v>945</v>
      </c>
      <c r="B467" s="10" t="s">
        <v>946</v>
      </c>
      <c r="C467" s="11" t="s">
        <v>24</v>
      </c>
      <c r="D467" s="11">
        <v>2580</v>
      </c>
      <c r="E467" s="12" t="str">
        <f t="shared" si="23"/>
        <v>N</v>
      </c>
      <c r="K467" s="18">
        <v>3</v>
      </c>
      <c r="L467" s="18">
        <v>8</v>
      </c>
      <c r="O467" s="12" t="str">
        <f t="shared" si="22"/>
        <v>noun (f)</v>
      </c>
    </row>
    <row r="468" spans="1:19" x14ac:dyDescent="0.3">
      <c r="A468" s="10" t="s">
        <v>947</v>
      </c>
      <c r="B468" s="10" t="s">
        <v>948</v>
      </c>
      <c r="C468" s="11" t="s">
        <v>28</v>
      </c>
      <c r="D468" s="11">
        <v>2802</v>
      </c>
      <c r="E468" s="12" t="str">
        <f t="shared" si="23"/>
        <v>N</v>
      </c>
      <c r="K468" s="18">
        <v>3</v>
      </c>
      <c r="L468" s="18">
        <v>8</v>
      </c>
      <c r="O468" s="12" t="str">
        <f t="shared" si="22"/>
        <v>noun (m)</v>
      </c>
    </row>
    <row r="469" spans="1:19" x14ac:dyDescent="0.3">
      <c r="A469" s="10" t="s">
        <v>949</v>
      </c>
      <c r="B469" s="10" t="s">
        <v>950</v>
      </c>
      <c r="C469" s="11" t="s">
        <v>28</v>
      </c>
      <c r="D469" s="11">
        <v>1616</v>
      </c>
      <c r="E469" s="12" t="str">
        <f t="shared" si="23"/>
        <v>Y</v>
      </c>
      <c r="K469" s="18">
        <v>3</v>
      </c>
      <c r="L469" s="18">
        <v>8</v>
      </c>
      <c r="O469" s="12" t="str">
        <f t="shared" si="22"/>
        <v>noun (m)</v>
      </c>
    </row>
    <row r="470" spans="1:19" s="12" customFormat="1" ht="13.8" x14ac:dyDescent="0.25">
      <c r="A470" s="10" t="s">
        <v>951</v>
      </c>
      <c r="B470" s="10" t="s">
        <v>952</v>
      </c>
      <c r="C470" s="11" t="s">
        <v>67</v>
      </c>
      <c r="D470" s="11" t="s">
        <v>25</v>
      </c>
      <c r="E470" s="12" t="str">
        <f t="shared" si="23"/>
        <v>N</v>
      </c>
      <c r="F470" s="11"/>
      <c r="G470" s="4"/>
      <c r="H470" s="4"/>
      <c r="I470" s="5"/>
      <c r="J470" s="5"/>
      <c r="K470" s="6"/>
      <c r="L470" s="6"/>
      <c r="M470" s="7">
        <v>1</v>
      </c>
      <c r="N470" s="7">
        <v>1</v>
      </c>
      <c r="O470" s="12" t="str">
        <f t="shared" si="22"/>
        <v>adj</v>
      </c>
      <c r="S470" s="15"/>
    </row>
    <row r="471" spans="1:19" s="12" customFormat="1" ht="13.8" x14ac:dyDescent="0.25">
      <c r="A471" s="10" t="s">
        <v>953</v>
      </c>
      <c r="B471" s="10" t="s">
        <v>954</v>
      </c>
      <c r="C471" s="11" t="s">
        <v>67</v>
      </c>
      <c r="D471" s="11">
        <v>949</v>
      </c>
      <c r="E471" s="12" t="str">
        <f t="shared" si="23"/>
        <v>Y</v>
      </c>
      <c r="F471" s="11"/>
      <c r="G471" s="4"/>
      <c r="H471" s="4"/>
      <c r="I471" s="5"/>
      <c r="J471" s="5"/>
      <c r="K471" s="6"/>
      <c r="L471" s="6"/>
      <c r="M471" s="7">
        <v>1</v>
      </c>
      <c r="N471" s="7">
        <v>1</v>
      </c>
      <c r="O471" s="12" t="str">
        <f t="shared" si="22"/>
        <v>adj</v>
      </c>
      <c r="S471" s="15"/>
    </row>
    <row r="472" spans="1:19" s="12" customFormat="1" ht="13.8" x14ac:dyDescent="0.25">
      <c r="A472" s="10" t="s">
        <v>955</v>
      </c>
      <c r="B472" s="10" t="s">
        <v>956</v>
      </c>
      <c r="C472" s="11" t="s">
        <v>67</v>
      </c>
      <c r="D472" s="11">
        <v>1520</v>
      </c>
      <c r="E472" s="12" t="str">
        <f t="shared" si="23"/>
        <v>Y</v>
      </c>
      <c r="F472" s="11"/>
      <c r="G472" s="4"/>
      <c r="H472" s="4"/>
      <c r="I472" s="5"/>
      <c r="J472" s="5"/>
      <c r="K472" s="6"/>
      <c r="L472" s="6"/>
      <c r="M472" s="7">
        <v>1</v>
      </c>
      <c r="N472" s="7">
        <v>1</v>
      </c>
      <c r="O472" s="12" t="str">
        <f t="shared" si="22"/>
        <v>adj</v>
      </c>
      <c r="S472" s="15"/>
    </row>
    <row r="473" spans="1:19" s="12" customFormat="1" ht="13.8" x14ac:dyDescent="0.25">
      <c r="A473" s="10" t="s">
        <v>957</v>
      </c>
      <c r="B473" s="10" t="s">
        <v>958</v>
      </c>
      <c r="C473" s="11" t="s">
        <v>67</v>
      </c>
      <c r="D473" s="11">
        <v>844</v>
      </c>
      <c r="E473" s="12" t="str">
        <f t="shared" si="23"/>
        <v>Y</v>
      </c>
      <c r="F473" s="11"/>
      <c r="G473" s="4"/>
      <c r="H473" s="4"/>
      <c r="I473" s="5"/>
      <c r="J473" s="5"/>
      <c r="K473" s="6"/>
      <c r="L473" s="6"/>
      <c r="M473" s="7">
        <v>1</v>
      </c>
      <c r="N473" s="7">
        <v>2</v>
      </c>
      <c r="O473" s="12" t="str">
        <f t="shared" si="22"/>
        <v>adj</v>
      </c>
      <c r="S473" s="15"/>
    </row>
    <row r="474" spans="1:19" s="12" customFormat="1" ht="13.8" x14ac:dyDescent="0.25">
      <c r="A474" s="10" t="s">
        <v>959</v>
      </c>
      <c r="B474" s="10" t="s">
        <v>960</v>
      </c>
      <c r="C474" s="11" t="s">
        <v>67</v>
      </c>
      <c r="D474" s="11">
        <v>1666</v>
      </c>
      <c r="E474" s="12" t="str">
        <f t="shared" si="23"/>
        <v>Y</v>
      </c>
      <c r="F474" s="11"/>
      <c r="G474" s="4"/>
      <c r="H474" s="4"/>
      <c r="I474" s="5"/>
      <c r="J474" s="5"/>
      <c r="K474" s="6"/>
      <c r="L474" s="6"/>
      <c r="M474" s="7">
        <v>1</v>
      </c>
      <c r="N474" s="7">
        <v>2</v>
      </c>
      <c r="O474" s="12" t="str">
        <f t="shared" si="22"/>
        <v>adj</v>
      </c>
      <c r="S474" s="15"/>
    </row>
    <row r="475" spans="1:19" s="12" customFormat="1" ht="13.8" x14ac:dyDescent="0.25">
      <c r="A475" s="10" t="s">
        <v>961</v>
      </c>
      <c r="B475" s="10" t="s">
        <v>962</v>
      </c>
      <c r="C475" s="11" t="s">
        <v>28</v>
      </c>
      <c r="D475" s="11">
        <v>1697</v>
      </c>
      <c r="E475" s="12" t="str">
        <f t="shared" si="23"/>
        <v>Y</v>
      </c>
      <c r="F475" s="11"/>
      <c r="G475" s="4"/>
      <c r="H475" s="4"/>
      <c r="I475" s="5"/>
      <c r="J475" s="5"/>
      <c r="K475" s="6"/>
      <c r="L475" s="6"/>
      <c r="M475" s="7">
        <v>1</v>
      </c>
      <c r="N475" s="7">
        <v>3</v>
      </c>
      <c r="O475" s="12" t="str">
        <f t="shared" si="22"/>
        <v>noun (m)</v>
      </c>
      <c r="S475" s="15"/>
    </row>
    <row r="476" spans="1:19" s="12" customFormat="1" ht="13.8" x14ac:dyDescent="0.25">
      <c r="A476" s="10" t="s">
        <v>963</v>
      </c>
      <c r="B476" s="10" t="s">
        <v>964</v>
      </c>
      <c r="C476" s="11" t="s">
        <v>28</v>
      </c>
      <c r="D476" s="11">
        <v>1687</v>
      </c>
      <c r="E476" s="12" t="str">
        <f t="shared" si="23"/>
        <v>Y</v>
      </c>
      <c r="F476" s="11"/>
      <c r="G476" s="4"/>
      <c r="H476" s="4"/>
      <c r="I476" s="5"/>
      <c r="J476" s="5"/>
      <c r="K476" s="6"/>
      <c r="L476" s="6"/>
      <c r="M476" s="7">
        <v>1</v>
      </c>
      <c r="N476" s="7">
        <v>3</v>
      </c>
      <c r="O476" s="12" t="str">
        <f t="shared" si="22"/>
        <v>noun (m)</v>
      </c>
      <c r="S476" s="15"/>
    </row>
    <row r="477" spans="1:19" s="12" customFormat="1" ht="13.8" x14ac:dyDescent="0.25">
      <c r="A477" s="10" t="s">
        <v>965</v>
      </c>
      <c r="B477" s="10" t="s">
        <v>966</v>
      </c>
      <c r="C477" s="11" t="s">
        <v>73</v>
      </c>
      <c r="D477" s="11">
        <v>513</v>
      </c>
      <c r="E477" s="12" t="str">
        <f t="shared" si="23"/>
        <v>Y</v>
      </c>
      <c r="F477" s="11"/>
      <c r="G477" s="4"/>
      <c r="H477" s="4"/>
      <c r="I477" s="5"/>
      <c r="J477" s="5"/>
      <c r="K477" s="6"/>
      <c r="L477" s="6"/>
      <c r="M477" s="7">
        <v>1</v>
      </c>
      <c r="N477" s="7">
        <v>5</v>
      </c>
      <c r="O477" s="12" t="str">
        <f t="shared" si="22"/>
        <v>adv</v>
      </c>
      <c r="P477" s="15"/>
      <c r="S477" s="15"/>
    </row>
    <row r="478" spans="1:19" s="12" customFormat="1" ht="13.8" x14ac:dyDescent="0.25">
      <c r="A478" s="10" t="s">
        <v>967</v>
      </c>
      <c r="B478" s="10" t="s">
        <v>968</v>
      </c>
      <c r="C478" s="11" t="s">
        <v>67</v>
      </c>
      <c r="D478" s="11">
        <v>713</v>
      </c>
      <c r="E478" s="12" t="str">
        <f t="shared" si="23"/>
        <v>Y</v>
      </c>
      <c r="F478" s="11"/>
      <c r="G478" s="4"/>
      <c r="H478" s="4"/>
      <c r="I478" s="5"/>
      <c r="J478" s="5"/>
      <c r="K478" s="6"/>
      <c r="L478" s="6"/>
      <c r="M478" s="7">
        <v>1</v>
      </c>
      <c r="N478" s="7">
        <v>6</v>
      </c>
      <c r="O478" s="12" t="str">
        <f t="shared" si="22"/>
        <v>adj</v>
      </c>
      <c r="P478" s="15"/>
      <c r="S478" s="15"/>
    </row>
    <row r="479" spans="1:19" s="12" customFormat="1" ht="13.8" x14ac:dyDescent="0.25">
      <c r="A479" s="10" t="s">
        <v>969</v>
      </c>
      <c r="B479" s="10" t="s">
        <v>970</v>
      </c>
      <c r="C479" s="11" t="s">
        <v>67</v>
      </c>
      <c r="D479" s="11" t="s">
        <v>25</v>
      </c>
      <c r="E479" s="12" t="str">
        <f t="shared" si="23"/>
        <v>N</v>
      </c>
      <c r="F479" s="11"/>
      <c r="G479" s="4"/>
      <c r="H479" s="4"/>
      <c r="I479" s="5"/>
      <c r="J479" s="5"/>
      <c r="K479" s="6"/>
      <c r="L479" s="6"/>
      <c r="M479" s="7">
        <v>1</v>
      </c>
      <c r="N479" s="7">
        <v>6</v>
      </c>
      <c r="O479" s="12" t="str">
        <f t="shared" si="22"/>
        <v>adj</v>
      </c>
      <c r="P479" s="15"/>
      <c r="S479" s="15"/>
    </row>
    <row r="480" spans="1:19" s="12" customFormat="1" ht="13.8" x14ac:dyDescent="0.25">
      <c r="A480" s="13" t="s">
        <v>971</v>
      </c>
      <c r="B480" s="10" t="s">
        <v>972</v>
      </c>
      <c r="C480" s="12" t="s">
        <v>67</v>
      </c>
      <c r="D480" s="12">
        <v>1341</v>
      </c>
      <c r="E480" s="12" t="str">
        <f t="shared" si="23"/>
        <v>Y</v>
      </c>
      <c r="F480" s="13"/>
      <c r="G480" s="4"/>
      <c r="H480" s="4"/>
      <c r="I480" s="5"/>
      <c r="J480" s="5"/>
      <c r="K480" s="6"/>
      <c r="L480" s="6"/>
      <c r="M480" s="7">
        <v>1</v>
      </c>
      <c r="N480" s="7">
        <v>6</v>
      </c>
      <c r="O480" s="12" t="str">
        <f t="shared" si="22"/>
        <v>adj</v>
      </c>
      <c r="P480" s="15"/>
      <c r="S480" s="15"/>
    </row>
    <row r="481" spans="1:19" s="12" customFormat="1" ht="13.8" x14ac:dyDescent="0.25">
      <c r="A481" s="13" t="s">
        <v>973</v>
      </c>
      <c r="B481" s="10" t="s">
        <v>974</v>
      </c>
      <c r="C481" s="12" t="s">
        <v>67</v>
      </c>
      <c r="D481" s="12">
        <v>1341</v>
      </c>
      <c r="E481" s="12" t="str">
        <f t="shared" si="23"/>
        <v>Y</v>
      </c>
      <c r="F481" s="13"/>
      <c r="G481" s="4"/>
      <c r="H481" s="4"/>
      <c r="I481" s="5"/>
      <c r="J481" s="5"/>
      <c r="K481" s="6"/>
      <c r="L481" s="6"/>
      <c r="M481" s="7">
        <v>1</v>
      </c>
      <c r="N481" s="7">
        <v>6</v>
      </c>
      <c r="O481" s="12" t="str">
        <f t="shared" si="22"/>
        <v>adj</v>
      </c>
      <c r="P481" s="15"/>
      <c r="S481" s="15"/>
    </row>
    <row r="482" spans="1:19" s="12" customFormat="1" ht="16.8" x14ac:dyDescent="0.25">
      <c r="A482" s="10" t="s">
        <v>975</v>
      </c>
      <c r="B482" s="10" t="s">
        <v>976</v>
      </c>
      <c r="C482" s="11" t="s">
        <v>24</v>
      </c>
      <c r="D482" s="11">
        <v>488</v>
      </c>
      <c r="E482" s="12" t="str">
        <f>IF(D482&lt;=2000,"Y","N")</f>
        <v>Y</v>
      </c>
      <c r="F482" s="11"/>
      <c r="G482" s="4"/>
      <c r="H482" s="4"/>
      <c r="I482" s="5"/>
      <c r="J482" s="5"/>
      <c r="K482" s="6"/>
      <c r="L482" s="6"/>
      <c r="M482" s="7">
        <v>1</v>
      </c>
      <c r="N482" s="7">
        <v>7</v>
      </c>
      <c r="O482" s="12" t="str">
        <f>IF(AND(ISBLANK(G482),ISBLANK(I482),ISBLANK(K482),ISBLANK(M482)),"",C482)</f>
        <v>noun (f)</v>
      </c>
      <c r="S482" s="15"/>
    </row>
    <row r="483" spans="1:19" ht="16.8" x14ac:dyDescent="0.25">
      <c r="A483" s="13" t="s">
        <v>977</v>
      </c>
      <c r="B483" s="13" t="s">
        <v>978</v>
      </c>
      <c r="C483" s="12" t="s">
        <v>28</v>
      </c>
      <c r="D483" s="15">
        <v>1886</v>
      </c>
      <c r="E483" s="12" t="str">
        <f t="shared" si="23"/>
        <v>Y</v>
      </c>
      <c r="F483" s="13"/>
      <c r="G483" s="16"/>
      <c r="H483" s="16"/>
      <c r="I483" s="17"/>
      <c r="J483" s="17"/>
      <c r="K483" s="18"/>
      <c r="L483" s="18"/>
      <c r="M483" s="7">
        <v>1</v>
      </c>
      <c r="N483" s="7">
        <v>8</v>
      </c>
      <c r="O483" s="12" t="str">
        <f t="shared" si="22"/>
        <v>noun (m)</v>
      </c>
      <c r="P483" s="12"/>
      <c r="Q483" s="12"/>
      <c r="R483" s="12"/>
      <c r="S483" s="15"/>
    </row>
    <row r="484" spans="1:19" s="12" customFormat="1" ht="13.8" x14ac:dyDescent="0.25">
      <c r="A484" s="10" t="s">
        <v>979</v>
      </c>
      <c r="B484" s="10" t="s">
        <v>980</v>
      </c>
      <c r="C484" s="11" t="s">
        <v>28</v>
      </c>
      <c r="D484" s="11">
        <v>1623</v>
      </c>
      <c r="E484" s="12" t="str">
        <f t="shared" si="23"/>
        <v>Y</v>
      </c>
      <c r="F484" s="11"/>
      <c r="G484" s="4"/>
      <c r="H484" s="4"/>
      <c r="I484" s="5"/>
      <c r="J484" s="5"/>
      <c r="K484" s="6"/>
      <c r="L484" s="6"/>
      <c r="M484" s="7">
        <v>1</v>
      </c>
      <c r="N484" s="7">
        <v>8</v>
      </c>
      <c r="O484" s="12" t="str">
        <f t="shared" si="22"/>
        <v>noun (m)</v>
      </c>
      <c r="S484" s="15"/>
    </row>
    <row r="485" spans="1:19" s="12" customFormat="1" ht="13.8" x14ac:dyDescent="0.25">
      <c r="A485" s="13" t="s">
        <v>981</v>
      </c>
      <c r="B485" s="13" t="s">
        <v>982</v>
      </c>
      <c r="C485" s="12" t="s">
        <v>28</v>
      </c>
      <c r="D485" s="15">
        <v>1774</v>
      </c>
      <c r="E485" s="12" t="str">
        <f t="shared" si="23"/>
        <v>Y</v>
      </c>
      <c r="F485" s="13"/>
      <c r="G485" s="4"/>
      <c r="H485" s="4"/>
      <c r="I485" s="5"/>
      <c r="J485" s="5"/>
      <c r="K485" s="18"/>
      <c r="L485" s="18"/>
      <c r="M485" s="7">
        <v>1</v>
      </c>
      <c r="N485" s="7">
        <v>8</v>
      </c>
      <c r="O485" s="12" t="str">
        <f t="shared" si="22"/>
        <v>noun (m)</v>
      </c>
      <c r="S485" s="15"/>
    </row>
    <row r="486" spans="1:19" s="12" customFormat="1" ht="13.8" x14ac:dyDescent="0.25">
      <c r="A486" s="13" t="s">
        <v>983</v>
      </c>
      <c r="B486" s="13" t="s">
        <v>984</v>
      </c>
      <c r="C486" s="12" t="s">
        <v>24</v>
      </c>
      <c r="D486" s="15">
        <v>489</v>
      </c>
      <c r="E486" s="12" t="str">
        <f t="shared" si="23"/>
        <v>Y</v>
      </c>
      <c r="F486" s="13"/>
      <c r="G486" s="4"/>
      <c r="H486" s="4"/>
      <c r="I486" s="5"/>
      <c r="J486" s="5"/>
      <c r="K486" s="6"/>
      <c r="L486" s="6"/>
      <c r="M486" s="19">
        <v>1</v>
      </c>
      <c r="N486" s="19">
        <v>8</v>
      </c>
      <c r="O486" s="12" t="str">
        <f t="shared" si="22"/>
        <v>noun (f)</v>
      </c>
      <c r="S486" s="15"/>
    </row>
    <row r="487" spans="1:19" ht="13.8" x14ac:dyDescent="0.25">
      <c r="A487" s="13" t="s">
        <v>985</v>
      </c>
      <c r="B487" s="13" t="s">
        <v>986</v>
      </c>
      <c r="C487" s="12" t="s">
        <v>28</v>
      </c>
      <c r="D487" s="15" t="s">
        <v>25</v>
      </c>
      <c r="E487" s="12" t="str">
        <f t="shared" si="23"/>
        <v>N</v>
      </c>
      <c r="F487" s="13"/>
      <c r="G487" s="4"/>
      <c r="H487" s="4"/>
      <c r="I487" s="5"/>
      <c r="J487" s="5"/>
      <c r="K487" s="6"/>
      <c r="L487" s="6"/>
      <c r="M487" s="7">
        <v>1</v>
      </c>
      <c r="N487" s="7">
        <v>9</v>
      </c>
      <c r="O487" s="12" t="str">
        <f t="shared" si="22"/>
        <v>noun (m)</v>
      </c>
      <c r="P487" s="12"/>
      <c r="Q487" s="12"/>
      <c r="R487" s="12"/>
      <c r="S487" s="15"/>
    </row>
    <row r="488" spans="1:19" ht="13.8" x14ac:dyDescent="0.25">
      <c r="A488" s="10" t="s">
        <v>987</v>
      </c>
      <c r="B488" s="10" t="s">
        <v>988</v>
      </c>
      <c r="C488" s="11" t="s">
        <v>24</v>
      </c>
      <c r="D488" s="11">
        <v>1782</v>
      </c>
      <c r="E488" s="12" t="str">
        <f t="shared" si="23"/>
        <v>Y</v>
      </c>
      <c r="G488" s="16"/>
      <c r="H488" s="16"/>
      <c r="I488" s="17"/>
      <c r="J488" s="17"/>
      <c r="K488" s="18"/>
      <c r="L488" s="18"/>
      <c r="M488" s="19">
        <v>1</v>
      </c>
      <c r="N488" s="19">
        <v>9</v>
      </c>
      <c r="O488" s="12" t="str">
        <f t="shared" si="22"/>
        <v>noun (f)</v>
      </c>
      <c r="P488" s="12"/>
      <c r="Q488" s="12"/>
      <c r="R488" s="12"/>
      <c r="S488" s="15"/>
    </row>
    <row r="489" spans="1:19" ht="13.8" x14ac:dyDescent="0.25">
      <c r="A489" s="10" t="s">
        <v>989</v>
      </c>
      <c r="B489" s="10" t="s">
        <v>990</v>
      </c>
      <c r="C489" s="11" t="s">
        <v>28</v>
      </c>
      <c r="D489" s="11">
        <v>1736</v>
      </c>
      <c r="E489" s="12" t="str">
        <f t="shared" si="23"/>
        <v>Y</v>
      </c>
      <c r="G489" s="16"/>
      <c r="H489" s="16"/>
      <c r="I489" s="17"/>
      <c r="J489" s="17"/>
      <c r="K489" s="18"/>
      <c r="L489" s="18"/>
      <c r="M489" s="19">
        <v>1</v>
      </c>
      <c r="N489" s="19">
        <v>9</v>
      </c>
      <c r="O489" s="12" t="str">
        <f t="shared" si="22"/>
        <v>noun (m)</v>
      </c>
      <c r="P489" s="12"/>
      <c r="Q489" s="12"/>
      <c r="R489" s="12"/>
      <c r="S489" s="15"/>
    </row>
    <row r="490" spans="1:19" ht="13.8" x14ac:dyDescent="0.25">
      <c r="A490" s="13" t="s">
        <v>991</v>
      </c>
      <c r="B490" s="13" t="s">
        <v>992</v>
      </c>
      <c r="C490" s="12" t="s">
        <v>28</v>
      </c>
      <c r="D490" s="15">
        <v>1889</v>
      </c>
      <c r="E490" s="12" t="str">
        <f t="shared" si="23"/>
        <v>Y</v>
      </c>
      <c r="F490" s="13"/>
      <c r="G490" s="4"/>
      <c r="H490" s="4"/>
      <c r="I490" s="5"/>
      <c r="J490" s="5"/>
      <c r="K490" s="6"/>
      <c r="L490" s="6"/>
      <c r="M490" s="7">
        <v>1</v>
      </c>
      <c r="N490" s="7">
        <v>9</v>
      </c>
      <c r="O490" s="12" t="str">
        <f t="shared" si="22"/>
        <v>noun (m)</v>
      </c>
      <c r="P490" s="12"/>
      <c r="Q490" s="12"/>
      <c r="R490" s="12"/>
      <c r="S490" s="15"/>
    </row>
    <row r="491" spans="1:19" ht="13.8" x14ac:dyDescent="0.25">
      <c r="A491" s="10" t="s">
        <v>993</v>
      </c>
      <c r="B491" s="10" t="s">
        <v>993</v>
      </c>
      <c r="C491" s="11" t="s">
        <v>67</v>
      </c>
      <c r="D491" s="11">
        <v>1225</v>
      </c>
      <c r="E491" s="12" t="str">
        <f t="shared" si="23"/>
        <v>Y</v>
      </c>
      <c r="G491" s="4"/>
      <c r="H491" s="4"/>
      <c r="I491" s="5"/>
      <c r="J491" s="5"/>
      <c r="K491" s="6"/>
      <c r="L491" s="6"/>
      <c r="M491" s="7">
        <v>1</v>
      </c>
      <c r="N491" s="7">
        <v>9</v>
      </c>
      <c r="O491" s="12" t="str">
        <f t="shared" si="22"/>
        <v>adj</v>
      </c>
      <c r="P491" s="12"/>
      <c r="Q491" s="12"/>
      <c r="R491" s="12"/>
      <c r="S491" s="15"/>
    </row>
    <row r="492" spans="1:19" ht="13.8" x14ac:dyDescent="0.25">
      <c r="A492" s="10" t="s">
        <v>994</v>
      </c>
      <c r="B492" s="10" t="s">
        <v>995</v>
      </c>
      <c r="C492" s="11" t="s">
        <v>28</v>
      </c>
      <c r="D492" s="11">
        <v>1952</v>
      </c>
      <c r="E492" s="12" t="str">
        <f t="shared" si="23"/>
        <v>Y</v>
      </c>
      <c r="G492" s="4"/>
      <c r="H492" s="4"/>
      <c r="I492" s="5"/>
      <c r="J492" s="5"/>
      <c r="K492" s="6"/>
      <c r="L492" s="6"/>
      <c r="M492" s="7">
        <v>1</v>
      </c>
      <c r="N492" s="7">
        <v>10</v>
      </c>
      <c r="O492" s="12" t="str">
        <f t="shared" si="22"/>
        <v>noun (m)</v>
      </c>
      <c r="P492" s="12"/>
      <c r="Q492" s="12"/>
      <c r="R492" s="12"/>
      <c r="S492" s="15"/>
    </row>
    <row r="493" spans="1:19" ht="13.8" x14ac:dyDescent="0.25">
      <c r="A493" s="27" t="s">
        <v>996</v>
      </c>
      <c r="B493" s="10" t="s">
        <v>997</v>
      </c>
      <c r="C493" s="12" t="s">
        <v>51</v>
      </c>
      <c r="D493" s="15">
        <v>805</v>
      </c>
      <c r="E493" s="12" t="str">
        <f t="shared" si="23"/>
        <v>Y</v>
      </c>
      <c r="F493" s="13"/>
      <c r="G493" s="4"/>
      <c r="H493" s="4"/>
      <c r="I493" s="5"/>
      <c r="J493" s="5"/>
      <c r="K493" s="6"/>
      <c r="L493" s="6"/>
      <c r="M493" s="7">
        <v>1</v>
      </c>
      <c r="N493" s="7">
        <v>10</v>
      </c>
      <c r="O493" s="12" t="str">
        <f t="shared" si="22"/>
        <v>prep</v>
      </c>
      <c r="P493" s="12"/>
      <c r="Q493" s="12"/>
      <c r="R493" s="12"/>
      <c r="S493" s="15"/>
    </row>
    <row r="494" spans="1:19" x14ac:dyDescent="0.3">
      <c r="A494" s="27" t="s">
        <v>998</v>
      </c>
      <c r="B494" s="10" t="s">
        <v>999</v>
      </c>
      <c r="C494" s="12" t="s">
        <v>51</v>
      </c>
      <c r="D494" s="15">
        <v>198</v>
      </c>
      <c r="E494" s="12" t="str">
        <f t="shared" si="23"/>
        <v>Y</v>
      </c>
      <c r="F494" s="13"/>
      <c r="G494" s="4"/>
      <c r="H494" s="4"/>
      <c r="I494" s="5"/>
      <c r="J494" s="5"/>
      <c r="K494" s="6"/>
      <c r="L494" s="6"/>
      <c r="M494" s="7">
        <v>1</v>
      </c>
      <c r="N494" s="7">
        <v>10</v>
      </c>
      <c r="O494" s="12" t="str">
        <f t="shared" si="22"/>
        <v>prep</v>
      </c>
      <c r="Q494" s="12"/>
      <c r="R494" s="12"/>
      <c r="S494" s="15"/>
    </row>
    <row r="495" spans="1:19" x14ac:dyDescent="0.3">
      <c r="A495" s="27" t="s">
        <v>1000</v>
      </c>
      <c r="B495" s="10" t="s">
        <v>1001</v>
      </c>
      <c r="C495" s="12" t="s">
        <v>51</v>
      </c>
      <c r="D495" s="15">
        <v>55</v>
      </c>
      <c r="E495" s="12" t="str">
        <f t="shared" si="23"/>
        <v>Y</v>
      </c>
      <c r="F495" s="13"/>
      <c r="G495" s="4"/>
      <c r="H495" s="4"/>
      <c r="I495" s="5"/>
      <c r="J495" s="5"/>
      <c r="K495" s="6"/>
      <c r="L495" s="6"/>
      <c r="M495" s="7">
        <v>1</v>
      </c>
      <c r="N495" s="7">
        <v>10</v>
      </c>
      <c r="O495" s="12" t="str">
        <f t="shared" si="22"/>
        <v>prep</v>
      </c>
    </row>
    <row r="496" spans="1:19" ht="13.8" x14ac:dyDescent="0.25">
      <c r="A496" s="10" t="s">
        <v>1002</v>
      </c>
      <c r="B496" s="10" t="s">
        <v>1003</v>
      </c>
      <c r="C496" s="11" t="s">
        <v>28</v>
      </c>
      <c r="D496" s="11">
        <v>1552</v>
      </c>
      <c r="E496" s="12" t="str">
        <f t="shared" si="23"/>
        <v>Y</v>
      </c>
      <c r="G496" s="4"/>
      <c r="H496" s="4"/>
      <c r="I496" s="5"/>
      <c r="J496" s="5"/>
      <c r="K496" s="6"/>
      <c r="L496" s="6"/>
      <c r="M496" s="7">
        <v>1</v>
      </c>
      <c r="N496" s="7">
        <v>12</v>
      </c>
      <c r="O496" s="12" t="str">
        <f t="shared" si="22"/>
        <v>noun (m)</v>
      </c>
      <c r="P496" s="12"/>
      <c r="Q496" s="12"/>
      <c r="R496" s="12"/>
      <c r="S496" s="15"/>
    </row>
    <row r="497" spans="1:19" ht="13.8" x14ac:dyDescent="0.25">
      <c r="A497" s="10" t="s">
        <v>1004</v>
      </c>
      <c r="B497" s="10" t="s">
        <v>1005</v>
      </c>
      <c r="C497" s="11" t="s">
        <v>24</v>
      </c>
      <c r="D497" s="11">
        <v>1552</v>
      </c>
      <c r="E497" s="12" t="str">
        <f t="shared" si="23"/>
        <v>Y</v>
      </c>
      <c r="G497" s="4"/>
      <c r="H497" s="4"/>
      <c r="I497" s="5"/>
      <c r="J497" s="5"/>
      <c r="K497" s="6"/>
      <c r="L497" s="6"/>
      <c r="M497" s="7">
        <v>1</v>
      </c>
      <c r="N497" s="7">
        <v>12</v>
      </c>
      <c r="O497" s="12" t="str">
        <f t="shared" si="22"/>
        <v>noun (f)</v>
      </c>
      <c r="P497" s="12"/>
      <c r="Q497" s="12"/>
      <c r="R497" s="12"/>
      <c r="S497" s="15"/>
    </row>
    <row r="498" spans="1:19" ht="13.8" x14ac:dyDescent="0.25">
      <c r="A498" s="10" t="s">
        <v>1006</v>
      </c>
      <c r="B498" s="10" t="s">
        <v>1007</v>
      </c>
      <c r="C498" s="11" t="s">
        <v>14</v>
      </c>
      <c r="D498" s="11">
        <v>258</v>
      </c>
      <c r="E498" s="12" t="str">
        <f t="shared" si="23"/>
        <v>Y</v>
      </c>
      <c r="G498" s="4"/>
      <c r="H498" s="4"/>
      <c r="I498" s="5"/>
      <c r="J498" s="5"/>
      <c r="K498" s="6"/>
      <c r="L498" s="6"/>
      <c r="M498" s="7">
        <v>2</v>
      </c>
      <c r="N498" s="7">
        <v>1</v>
      </c>
      <c r="O498" s="12" t="str">
        <f t="shared" si="22"/>
        <v>verb</v>
      </c>
      <c r="P498" s="12"/>
      <c r="Q498" s="12"/>
      <c r="R498" s="12"/>
      <c r="S498" s="15"/>
    </row>
    <row r="499" spans="1:19" ht="13.8" x14ac:dyDescent="0.25">
      <c r="A499" s="10" t="s">
        <v>1008</v>
      </c>
      <c r="B499" s="10" t="s">
        <v>1009</v>
      </c>
      <c r="C499" s="11" t="s">
        <v>14</v>
      </c>
      <c r="D499" s="11">
        <v>1268</v>
      </c>
      <c r="E499" s="12" t="str">
        <f t="shared" si="23"/>
        <v>Y</v>
      </c>
      <c r="G499" s="4"/>
      <c r="H499" s="4"/>
      <c r="I499" s="5"/>
      <c r="J499" s="5"/>
      <c r="K499" s="6"/>
      <c r="L499" s="6"/>
      <c r="M499" s="7">
        <v>2</v>
      </c>
      <c r="N499" s="7">
        <v>1</v>
      </c>
      <c r="O499" s="12" t="str">
        <f t="shared" si="22"/>
        <v>verb</v>
      </c>
      <c r="P499" s="12"/>
      <c r="Q499" s="12"/>
      <c r="R499" s="12"/>
      <c r="S499" s="15"/>
    </row>
    <row r="500" spans="1:19" ht="13.8" x14ac:dyDescent="0.25">
      <c r="A500" s="10" t="s">
        <v>1010</v>
      </c>
      <c r="B500" s="10" t="s">
        <v>1011</v>
      </c>
      <c r="C500" s="11" t="s">
        <v>28</v>
      </c>
      <c r="D500" s="11">
        <v>4094</v>
      </c>
      <c r="E500" s="12" t="str">
        <f t="shared" si="23"/>
        <v>N</v>
      </c>
      <c r="G500" s="4"/>
      <c r="H500" s="4"/>
      <c r="I500" s="5"/>
      <c r="J500" s="5"/>
      <c r="K500" s="6"/>
      <c r="L500" s="6"/>
      <c r="M500" s="7">
        <v>2</v>
      </c>
      <c r="N500" s="7">
        <v>1</v>
      </c>
      <c r="O500" s="12" t="str">
        <f t="shared" si="22"/>
        <v>noun (m)</v>
      </c>
      <c r="P500" s="12"/>
      <c r="Q500" s="12"/>
      <c r="R500" s="12"/>
      <c r="S500" s="15"/>
    </row>
    <row r="501" spans="1:19" ht="13.8" x14ac:dyDescent="0.25">
      <c r="A501" s="10" t="s">
        <v>1012</v>
      </c>
      <c r="B501" s="10" t="s">
        <v>1013</v>
      </c>
      <c r="C501" s="11" t="s">
        <v>28</v>
      </c>
      <c r="D501" s="11">
        <v>310</v>
      </c>
      <c r="E501" s="12" t="str">
        <f t="shared" si="23"/>
        <v>Y</v>
      </c>
      <c r="G501" s="4"/>
      <c r="H501" s="4"/>
      <c r="I501" s="5"/>
      <c r="J501" s="5"/>
      <c r="K501" s="6"/>
      <c r="L501" s="6"/>
      <c r="M501" s="7">
        <v>2</v>
      </c>
      <c r="N501" s="7">
        <v>1</v>
      </c>
      <c r="O501" s="12" t="str">
        <f t="shared" si="22"/>
        <v>noun (m)</v>
      </c>
      <c r="P501" s="12"/>
      <c r="Q501" s="12"/>
      <c r="R501" s="12"/>
      <c r="S501" s="15"/>
    </row>
    <row r="502" spans="1:19" ht="13.8" x14ac:dyDescent="0.25">
      <c r="A502" s="10" t="s">
        <v>1014</v>
      </c>
      <c r="B502" s="10" t="s">
        <v>1015</v>
      </c>
      <c r="C502" s="11" t="s">
        <v>14</v>
      </c>
      <c r="D502" s="11" t="s">
        <v>25</v>
      </c>
      <c r="E502" s="12" t="str">
        <f t="shared" si="23"/>
        <v>N</v>
      </c>
      <c r="G502" s="4"/>
      <c r="H502" s="4"/>
      <c r="I502" s="5"/>
      <c r="J502" s="5"/>
      <c r="K502" s="6"/>
      <c r="L502" s="6"/>
      <c r="M502" s="7">
        <v>2</v>
      </c>
      <c r="N502" s="7">
        <v>2</v>
      </c>
      <c r="O502" s="12" t="str">
        <f t="shared" si="22"/>
        <v>verb</v>
      </c>
      <c r="P502" s="12"/>
      <c r="Q502" s="12"/>
      <c r="R502" s="12"/>
      <c r="S502" s="15"/>
    </row>
    <row r="503" spans="1:19" x14ac:dyDescent="0.3">
      <c r="A503" s="10" t="s">
        <v>1016</v>
      </c>
      <c r="B503" s="10" t="s">
        <v>1017</v>
      </c>
      <c r="C503" s="11" t="s">
        <v>28</v>
      </c>
      <c r="D503" s="11">
        <v>3510</v>
      </c>
      <c r="E503" s="12" t="str">
        <f t="shared" si="23"/>
        <v>N</v>
      </c>
      <c r="G503" s="4"/>
      <c r="H503" s="4"/>
      <c r="I503" s="29"/>
      <c r="J503" s="29"/>
      <c r="K503" s="6"/>
      <c r="L503" s="6"/>
      <c r="M503" s="7">
        <v>2</v>
      </c>
      <c r="N503" s="7">
        <v>2</v>
      </c>
      <c r="O503" s="12" t="str">
        <f t="shared" si="22"/>
        <v>noun (m)</v>
      </c>
      <c r="P503" s="12"/>
      <c r="Q503" s="12"/>
      <c r="R503" s="12"/>
      <c r="S503" s="15"/>
    </row>
    <row r="504" spans="1:19" ht="16.8" x14ac:dyDescent="0.25">
      <c r="A504" s="10" t="s">
        <v>1018</v>
      </c>
      <c r="B504" s="10" t="s">
        <v>1019</v>
      </c>
      <c r="C504" s="11" t="s">
        <v>24</v>
      </c>
      <c r="D504" s="11">
        <v>1289</v>
      </c>
      <c r="E504" s="12" t="str">
        <f t="shared" si="23"/>
        <v>Y</v>
      </c>
      <c r="G504" s="4"/>
      <c r="H504" s="4"/>
      <c r="I504" s="5"/>
      <c r="J504" s="5"/>
      <c r="K504" s="6"/>
      <c r="L504" s="6"/>
      <c r="M504" s="7">
        <v>2</v>
      </c>
      <c r="N504" s="7">
        <v>2</v>
      </c>
      <c r="O504" s="12" t="str">
        <f t="shared" si="22"/>
        <v>noun (f)</v>
      </c>
      <c r="P504" s="12"/>
      <c r="Q504" s="12"/>
      <c r="R504" s="12"/>
      <c r="S504" s="15"/>
    </row>
    <row r="505" spans="1:19" ht="13.8" x14ac:dyDescent="0.25">
      <c r="A505" s="10" t="s">
        <v>1020</v>
      </c>
      <c r="B505" s="10" t="s">
        <v>1021</v>
      </c>
      <c r="C505" s="11" t="s">
        <v>28</v>
      </c>
      <c r="D505" s="11" t="s">
        <v>25</v>
      </c>
      <c r="E505" s="12" t="s">
        <v>162</v>
      </c>
      <c r="G505" s="4"/>
      <c r="H505" s="4"/>
      <c r="I505" s="5"/>
      <c r="J505" s="5"/>
      <c r="K505" s="6"/>
      <c r="L505" s="6"/>
      <c r="M505" s="7">
        <v>2</v>
      </c>
      <c r="N505" s="7">
        <v>2</v>
      </c>
      <c r="O505" s="12" t="str">
        <f t="shared" si="22"/>
        <v>noun (m)</v>
      </c>
      <c r="P505" s="12"/>
      <c r="Q505" s="12"/>
      <c r="R505" s="12"/>
      <c r="S505" s="15"/>
    </row>
    <row r="506" spans="1:19" ht="17.399999999999999" x14ac:dyDescent="0.3">
      <c r="A506" s="10" t="s">
        <v>1022</v>
      </c>
      <c r="B506" s="10" t="s">
        <v>1023</v>
      </c>
      <c r="C506" s="11" t="s">
        <v>24</v>
      </c>
      <c r="D506" s="11">
        <v>2580</v>
      </c>
      <c r="E506" s="12" t="str">
        <f t="shared" si="23"/>
        <v>N</v>
      </c>
      <c r="K506" s="18"/>
      <c r="L506" s="18"/>
      <c r="M506" s="7">
        <v>2</v>
      </c>
      <c r="N506" s="7">
        <v>2</v>
      </c>
      <c r="O506" s="12" t="str">
        <f t="shared" si="22"/>
        <v>noun (f)</v>
      </c>
    </row>
    <row r="507" spans="1:19" s="12" customFormat="1" ht="13.8" x14ac:dyDescent="0.25">
      <c r="A507" s="10" t="s">
        <v>1024</v>
      </c>
      <c r="B507" s="10" t="s">
        <v>1025</v>
      </c>
      <c r="C507" s="11" t="s">
        <v>28</v>
      </c>
      <c r="D507" s="11">
        <v>117</v>
      </c>
      <c r="E507" s="12" t="str">
        <f t="shared" si="23"/>
        <v>Y</v>
      </c>
      <c r="F507" s="11"/>
      <c r="G507" s="4"/>
      <c r="H507" s="4"/>
      <c r="I507" s="5"/>
      <c r="J507" s="5"/>
      <c r="K507" s="6"/>
      <c r="L507" s="6"/>
      <c r="M507" s="7">
        <v>2</v>
      </c>
      <c r="N507" s="7">
        <v>2</v>
      </c>
      <c r="O507" s="12" t="str">
        <f t="shared" si="22"/>
        <v>noun (m)</v>
      </c>
      <c r="P507" s="15"/>
      <c r="S507" s="15"/>
    </row>
    <row r="508" spans="1:19" ht="13.8" x14ac:dyDescent="0.25">
      <c r="A508" s="10" t="s">
        <v>1026</v>
      </c>
      <c r="B508" s="10" t="s">
        <v>1027</v>
      </c>
      <c r="C508" s="11" t="s">
        <v>24</v>
      </c>
      <c r="D508" s="11">
        <v>1824</v>
      </c>
      <c r="E508" s="12" t="str">
        <f t="shared" si="23"/>
        <v>Y</v>
      </c>
      <c r="G508" s="4"/>
      <c r="H508" s="4"/>
      <c r="I508" s="5"/>
      <c r="J508" s="5"/>
      <c r="K508" s="6"/>
      <c r="L508" s="6"/>
      <c r="M508" s="7">
        <v>2</v>
      </c>
      <c r="N508" s="7">
        <v>2</v>
      </c>
      <c r="O508" s="12" t="str">
        <f t="shared" si="22"/>
        <v>noun (f)</v>
      </c>
      <c r="P508" s="12"/>
      <c r="Q508" s="12"/>
      <c r="R508" s="12"/>
      <c r="S508" s="15"/>
    </row>
    <row r="509" spans="1:19" x14ac:dyDescent="0.3">
      <c r="A509" s="10" t="s">
        <v>1028</v>
      </c>
      <c r="B509" s="10" t="s">
        <v>1029</v>
      </c>
      <c r="C509" s="11" t="s">
        <v>14</v>
      </c>
      <c r="D509" s="11">
        <v>332</v>
      </c>
      <c r="E509" s="12" t="str">
        <f t="shared" si="23"/>
        <v>Y</v>
      </c>
      <c r="M509" s="7">
        <v>2</v>
      </c>
      <c r="N509" s="7">
        <v>3</v>
      </c>
      <c r="O509" s="12" t="str">
        <f t="shared" si="22"/>
        <v>verb</v>
      </c>
    </row>
    <row r="510" spans="1:19" x14ac:dyDescent="0.3">
      <c r="A510" s="10" t="s">
        <v>1030</v>
      </c>
      <c r="B510" s="10" t="s">
        <v>1031</v>
      </c>
      <c r="C510" s="11" t="s">
        <v>14</v>
      </c>
      <c r="D510" s="11">
        <v>1532</v>
      </c>
      <c r="E510" s="12" t="str">
        <f t="shared" si="23"/>
        <v>Y</v>
      </c>
      <c r="M510" s="7">
        <v>2</v>
      </c>
      <c r="N510" s="7">
        <v>3</v>
      </c>
      <c r="O510" s="12" t="str">
        <f t="shared" si="22"/>
        <v>verb</v>
      </c>
    </row>
    <row r="511" spans="1:19" x14ac:dyDescent="0.3">
      <c r="A511" s="10" t="s">
        <v>1032</v>
      </c>
      <c r="B511" s="10" t="s">
        <v>1033</v>
      </c>
      <c r="C511" s="11" t="s">
        <v>14</v>
      </c>
      <c r="D511" s="11">
        <v>853</v>
      </c>
      <c r="E511" s="12" t="str">
        <f t="shared" si="23"/>
        <v>Y</v>
      </c>
      <c r="M511" s="7">
        <v>2</v>
      </c>
      <c r="N511" s="7">
        <v>3</v>
      </c>
      <c r="O511" s="12" t="str">
        <f t="shared" si="22"/>
        <v>verb</v>
      </c>
    </row>
    <row r="512" spans="1:19" x14ac:dyDescent="0.3">
      <c r="A512" s="10" t="s">
        <v>1034</v>
      </c>
      <c r="B512" s="10" t="s">
        <v>1035</v>
      </c>
      <c r="C512" s="11" t="s">
        <v>14</v>
      </c>
      <c r="D512" s="11">
        <v>507</v>
      </c>
      <c r="E512" s="12" t="str">
        <f t="shared" si="23"/>
        <v>Y</v>
      </c>
      <c r="M512" s="7">
        <v>2</v>
      </c>
      <c r="N512" s="7">
        <v>3</v>
      </c>
      <c r="O512" s="12" t="str">
        <f t="shared" si="22"/>
        <v>verb</v>
      </c>
    </row>
    <row r="513" spans="1:19" s="12" customFormat="1" ht="13.8" x14ac:dyDescent="0.25">
      <c r="A513" s="10" t="s">
        <v>1036</v>
      </c>
      <c r="B513" s="10" t="s">
        <v>1037</v>
      </c>
      <c r="C513" s="11" t="s">
        <v>73</v>
      </c>
      <c r="D513" s="11">
        <v>230</v>
      </c>
      <c r="E513" s="12" t="str">
        <f t="shared" si="23"/>
        <v>Y</v>
      </c>
      <c r="F513" s="11"/>
      <c r="G513" s="4"/>
      <c r="H513" s="4"/>
      <c r="I513" s="5"/>
      <c r="J513" s="5"/>
      <c r="K513" s="6"/>
      <c r="L513" s="6"/>
      <c r="M513" s="7">
        <v>2</v>
      </c>
      <c r="N513" s="7">
        <v>3</v>
      </c>
      <c r="O513" s="12" t="str">
        <f t="shared" si="22"/>
        <v>adv</v>
      </c>
      <c r="P513" s="15"/>
      <c r="S513" s="15"/>
    </row>
    <row r="514" spans="1:19" s="11" customFormat="1" x14ac:dyDescent="0.3">
      <c r="A514" s="10" t="s">
        <v>1038</v>
      </c>
      <c r="B514" s="10" t="s">
        <v>1039</v>
      </c>
      <c r="C514" s="11" t="s">
        <v>24</v>
      </c>
      <c r="D514" s="11">
        <v>1059</v>
      </c>
      <c r="E514" s="12" t="str">
        <f t="shared" si="23"/>
        <v>Y</v>
      </c>
      <c r="G514" s="30"/>
      <c r="H514" s="30"/>
      <c r="I514" s="31"/>
      <c r="J514" s="31"/>
      <c r="K514" s="32"/>
      <c r="L514" s="32"/>
      <c r="M514" s="33">
        <v>2</v>
      </c>
      <c r="N514" s="33">
        <v>4</v>
      </c>
      <c r="O514" s="12" t="str">
        <f t="shared" si="22"/>
        <v>noun (f)</v>
      </c>
      <c r="P514"/>
      <c r="Q514"/>
      <c r="R514"/>
      <c r="S514"/>
    </row>
    <row r="515" spans="1:19" s="11" customFormat="1" x14ac:dyDescent="0.3">
      <c r="A515" s="10" t="s">
        <v>1040</v>
      </c>
      <c r="B515" s="10" t="s">
        <v>1041</v>
      </c>
      <c r="C515" s="11" t="s">
        <v>28</v>
      </c>
      <c r="D515" s="11">
        <v>397</v>
      </c>
      <c r="E515" s="12" t="str">
        <f t="shared" si="23"/>
        <v>Y</v>
      </c>
      <c r="G515" s="30"/>
      <c r="H515" s="30"/>
      <c r="I515" s="31"/>
      <c r="J515" s="31"/>
      <c r="K515" s="32"/>
      <c r="L515" s="32"/>
      <c r="M515" s="33">
        <v>2</v>
      </c>
      <c r="N515" s="33">
        <v>4</v>
      </c>
      <c r="O515" s="12" t="str">
        <f t="shared" si="22"/>
        <v>noun (m)</v>
      </c>
      <c r="P515"/>
      <c r="Q515"/>
      <c r="R515"/>
      <c r="S515"/>
    </row>
    <row r="516" spans="1:19" ht="13.8" x14ac:dyDescent="0.25">
      <c r="A516" s="27" t="s">
        <v>1042</v>
      </c>
      <c r="B516" s="27" t="s">
        <v>1043</v>
      </c>
      <c r="C516" s="15" t="s">
        <v>14</v>
      </c>
      <c r="D516" s="15">
        <v>2934</v>
      </c>
      <c r="E516" s="12" t="str">
        <f t="shared" si="23"/>
        <v>N</v>
      </c>
      <c r="F516" s="13"/>
      <c r="G516" s="4"/>
      <c r="H516" s="4"/>
      <c r="I516" s="5"/>
      <c r="J516" s="5"/>
      <c r="K516" s="6"/>
      <c r="L516" s="6"/>
      <c r="M516" s="7">
        <v>2</v>
      </c>
      <c r="N516" s="7">
        <v>5</v>
      </c>
      <c r="O516" s="12" t="str">
        <f>IF(AND(ISBLANK(G516),ISBLANK(I561),ISBLANK(K516),ISBLANK(M516)),"",C516)</f>
        <v>verb</v>
      </c>
      <c r="P516" s="12"/>
      <c r="Q516" s="12"/>
      <c r="R516" s="12"/>
      <c r="S516" s="15"/>
    </row>
    <row r="517" spans="1:19" ht="13.8" x14ac:dyDescent="0.25">
      <c r="A517" s="27" t="s">
        <v>1044</v>
      </c>
      <c r="B517" s="27" t="s">
        <v>1045</v>
      </c>
      <c r="C517" s="15" t="s">
        <v>24</v>
      </c>
      <c r="D517" s="15">
        <v>666</v>
      </c>
      <c r="E517" s="12" t="str">
        <f t="shared" si="23"/>
        <v>Y</v>
      </c>
      <c r="F517" s="13"/>
      <c r="G517" s="4"/>
      <c r="H517" s="4"/>
      <c r="I517" s="5"/>
      <c r="J517" s="5"/>
      <c r="K517" s="6"/>
      <c r="L517" s="6"/>
      <c r="M517" s="7">
        <v>2</v>
      </c>
      <c r="N517" s="7">
        <v>8</v>
      </c>
      <c r="O517" s="12" t="str">
        <f>IF(AND(ISBLANK(G517),ISBLANK(I561),ISBLANK(K517),ISBLANK(M517)),"",C517)</f>
        <v>noun (f)</v>
      </c>
      <c r="P517" s="12"/>
      <c r="Q517" s="12"/>
      <c r="R517" s="12"/>
      <c r="S517" s="15"/>
    </row>
    <row r="518" spans="1:19" ht="13.8" x14ac:dyDescent="0.25">
      <c r="A518" s="27" t="s">
        <v>1046</v>
      </c>
      <c r="B518" s="27" t="s">
        <v>1047</v>
      </c>
      <c r="C518" s="15" t="s">
        <v>24</v>
      </c>
      <c r="D518" s="15">
        <v>1245</v>
      </c>
      <c r="E518" s="12" t="str">
        <f t="shared" si="23"/>
        <v>Y</v>
      </c>
      <c r="F518" s="13"/>
      <c r="G518" s="4"/>
      <c r="H518" s="4"/>
      <c r="I518" s="5"/>
      <c r="J518" s="5"/>
      <c r="K518" s="6"/>
      <c r="L518" s="6"/>
      <c r="M518" s="7">
        <v>2</v>
      </c>
      <c r="N518" s="7">
        <v>8</v>
      </c>
      <c r="O518" s="12" t="str">
        <f>IF(AND(ISBLANK(G518),ISBLANK(I562),ISBLANK(K518),ISBLANK(M518)),"",C518)</f>
        <v>noun (f)</v>
      </c>
      <c r="P518" s="12"/>
      <c r="Q518" s="12"/>
      <c r="R518" s="12"/>
      <c r="S518" s="15"/>
    </row>
    <row r="519" spans="1:19" ht="13.8" x14ac:dyDescent="0.25">
      <c r="A519" s="10" t="s">
        <v>1048</v>
      </c>
      <c r="B519" s="10" t="s">
        <v>1049</v>
      </c>
      <c r="C519" s="11" t="s">
        <v>24</v>
      </c>
      <c r="D519" s="11">
        <v>1732</v>
      </c>
      <c r="E519" s="12" t="str">
        <f t="shared" si="23"/>
        <v>Y</v>
      </c>
      <c r="G519" s="4"/>
      <c r="H519" s="4"/>
      <c r="I519" s="5"/>
      <c r="J519" s="5"/>
      <c r="K519" s="6"/>
      <c r="L519" s="6"/>
      <c r="M519" s="7">
        <v>2</v>
      </c>
      <c r="N519" s="7">
        <v>8</v>
      </c>
      <c r="O519" s="12" t="str">
        <f>IF(AND(ISBLANK(G519),ISBLANK(I564),ISBLANK(K519),ISBLANK(M519)),"",C519)</f>
        <v>noun (f)</v>
      </c>
      <c r="P519" s="12"/>
      <c r="Q519" s="12"/>
      <c r="R519" s="12"/>
      <c r="S519" s="15"/>
    </row>
    <row r="520" spans="1:19" ht="13.8" x14ac:dyDescent="0.25">
      <c r="A520" s="10" t="s">
        <v>1050</v>
      </c>
      <c r="B520" s="10" t="s">
        <v>1051</v>
      </c>
      <c r="C520" s="11" t="s">
        <v>24</v>
      </c>
      <c r="D520" s="11">
        <v>2693</v>
      </c>
      <c r="E520" s="12" t="str">
        <f t="shared" si="23"/>
        <v>N</v>
      </c>
      <c r="G520" s="4"/>
      <c r="H520" s="4"/>
      <c r="I520" s="5"/>
      <c r="J520" s="5"/>
      <c r="K520" s="6"/>
      <c r="L520" s="6"/>
      <c r="M520" s="7">
        <v>2</v>
      </c>
      <c r="N520" s="7">
        <v>8</v>
      </c>
      <c r="O520" s="12" t="str">
        <f>IF(AND(ISBLANK(G520),ISBLANK(I563),ISBLANK(K520),ISBLANK(M520)),"",C520)</f>
        <v>noun (f)</v>
      </c>
      <c r="P520" s="12"/>
      <c r="Q520" s="12"/>
      <c r="R520" s="12"/>
      <c r="S520" s="15"/>
    </row>
    <row r="521" spans="1:19" ht="13.8" x14ac:dyDescent="0.25">
      <c r="A521" s="10" t="s">
        <v>1052</v>
      </c>
      <c r="B521" s="10" t="s">
        <v>1053</v>
      </c>
      <c r="C521" s="11" t="s">
        <v>28</v>
      </c>
      <c r="D521" s="11">
        <v>1304</v>
      </c>
      <c r="E521" s="12" t="str">
        <f t="shared" si="23"/>
        <v>Y</v>
      </c>
      <c r="G521" s="4"/>
      <c r="H521" s="4"/>
      <c r="I521" s="5"/>
      <c r="J521" s="5"/>
      <c r="K521" s="6"/>
      <c r="L521" s="6"/>
      <c r="M521" s="7">
        <v>2</v>
      </c>
      <c r="N521" s="7">
        <v>8</v>
      </c>
      <c r="O521" s="12" t="str">
        <f>IF(AND(ISBLANK(G521),ISBLANK(I519),ISBLANK(K521),ISBLANK(M521)),"",C521)</f>
        <v>noun (m)</v>
      </c>
      <c r="P521" s="23"/>
      <c r="Q521" s="12"/>
      <c r="R521" s="12"/>
      <c r="S521" s="15"/>
    </row>
    <row r="522" spans="1:19" s="12" customFormat="1" ht="16.8" x14ac:dyDescent="0.25">
      <c r="A522" s="10" t="s">
        <v>1054</v>
      </c>
      <c r="B522" s="10" t="s">
        <v>1055</v>
      </c>
      <c r="C522" s="11" t="s">
        <v>51</v>
      </c>
      <c r="D522" s="11">
        <v>2</v>
      </c>
      <c r="E522" s="12" t="str">
        <f t="shared" si="23"/>
        <v>Y</v>
      </c>
      <c r="F522" s="11"/>
      <c r="G522" s="4"/>
      <c r="H522" s="4"/>
      <c r="I522" s="5"/>
      <c r="J522" s="5"/>
      <c r="K522" s="6"/>
      <c r="L522" s="6"/>
      <c r="M522" s="7">
        <v>3</v>
      </c>
      <c r="N522" s="7">
        <v>1</v>
      </c>
      <c r="O522" s="12" t="str">
        <f>IF(AND(ISBLANK(G522),ISBLANK(I522),ISBLANK(K522),ISBLANK(M522)),"",C522)</f>
        <v>prep</v>
      </c>
      <c r="S522" s="15"/>
    </row>
    <row r="523" spans="1:19" ht="13.8" x14ac:dyDescent="0.25">
      <c r="A523" s="10" t="s">
        <v>1056</v>
      </c>
      <c r="B523" s="10" t="s">
        <v>1057</v>
      </c>
      <c r="C523" s="11" t="s">
        <v>14</v>
      </c>
      <c r="D523" s="11">
        <v>39</v>
      </c>
      <c r="E523" s="12" t="str">
        <f>IF(D523&lt;=2000,"Y","N")</f>
        <v>Y</v>
      </c>
      <c r="F523" s="13"/>
      <c r="G523" s="16"/>
      <c r="H523" s="16"/>
      <c r="I523" s="17"/>
      <c r="J523" s="17"/>
      <c r="K523" s="18"/>
      <c r="L523" s="18"/>
      <c r="M523" s="19">
        <v>3</v>
      </c>
      <c r="N523" s="19">
        <v>7</v>
      </c>
      <c r="O523" s="12" t="str">
        <f>IF(AND(ISBLANK(G523),ISBLANK(I527),ISBLANK(K523),ISBLANK(M523)),"",C523)</f>
        <v>verb</v>
      </c>
      <c r="P523" s="12"/>
      <c r="Q523" s="12"/>
      <c r="R523" s="12"/>
      <c r="S523" s="15"/>
    </row>
    <row r="524" spans="1:19" ht="13.8" x14ac:dyDescent="0.25">
      <c r="A524" s="10" t="s">
        <v>1058</v>
      </c>
      <c r="B524" s="10" t="s">
        <v>1059</v>
      </c>
      <c r="C524" s="11" t="s">
        <v>14</v>
      </c>
      <c r="D524" s="11">
        <v>39</v>
      </c>
      <c r="E524" s="12" t="str">
        <f>IF(D524&lt;=2000,"Y","N")</f>
        <v>Y</v>
      </c>
      <c r="F524" s="13"/>
      <c r="G524" s="4"/>
      <c r="H524" s="4"/>
      <c r="I524" s="5"/>
      <c r="J524" s="5"/>
      <c r="K524" s="6"/>
      <c r="L524" s="6"/>
      <c r="M524" s="7">
        <v>3</v>
      </c>
      <c r="N524" s="7">
        <v>7</v>
      </c>
      <c r="O524" s="12" t="str">
        <f>IF(AND(ISBLANK(G524),ISBLANK(I528),ISBLANK(K524),ISBLANK(M524)),"",C524)</f>
        <v>verb</v>
      </c>
      <c r="P524" s="12"/>
      <c r="Q524" s="12"/>
      <c r="R524" s="12"/>
      <c r="S524" s="15"/>
    </row>
    <row r="525" spans="1:19" ht="13.8" x14ac:dyDescent="0.25">
      <c r="A525" s="10" t="s">
        <v>1060</v>
      </c>
      <c r="B525" s="10" t="s">
        <v>1061</v>
      </c>
      <c r="C525" s="11" t="s">
        <v>14</v>
      </c>
      <c r="D525" s="11">
        <v>39</v>
      </c>
      <c r="E525" s="12" t="str">
        <f>IF(D525&lt;=2000,"Y","N")</f>
        <v>Y</v>
      </c>
      <c r="F525" s="13"/>
      <c r="G525" s="4"/>
      <c r="H525" s="4"/>
      <c r="I525" s="5"/>
      <c r="J525" s="5"/>
      <c r="K525" s="6"/>
      <c r="L525" s="6"/>
      <c r="M525" s="7">
        <v>3</v>
      </c>
      <c r="N525" s="7">
        <v>7</v>
      </c>
      <c r="O525" s="12" t="str">
        <f>IF(AND(ISBLANK(G525),ISBLANK(I529),ISBLANK(K525),ISBLANK(M525)),"",C525)</f>
        <v>verb</v>
      </c>
      <c r="P525" s="15"/>
      <c r="Q525" s="12"/>
      <c r="R525" s="12"/>
      <c r="S525" s="15"/>
    </row>
    <row r="526" spans="1:19" ht="13.8" x14ac:dyDescent="0.25">
      <c r="A526" s="10" t="s">
        <v>1062</v>
      </c>
      <c r="B526" s="10" t="s">
        <v>1063</v>
      </c>
      <c r="C526" s="11" t="s">
        <v>14</v>
      </c>
      <c r="D526" s="11">
        <v>39</v>
      </c>
      <c r="E526" s="12" t="str">
        <f>IF(D526&lt;=2000,"Y","N")</f>
        <v>Y</v>
      </c>
      <c r="F526" s="13"/>
      <c r="G526" s="4"/>
      <c r="H526" s="4"/>
      <c r="I526" s="5"/>
      <c r="J526" s="5"/>
      <c r="K526" s="6"/>
      <c r="L526" s="6"/>
      <c r="M526" s="7">
        <v>3</v>
      </c>
      <c r="N526" s="7">
        <v>7</v>
      </c>
      <c r="O526" s="12" t="str">
        <f>IF(AND(ISBLANK(G526),ISBLANK(I530),ISBLANK(K526),ISBLANK(M526)),"",C526)</f>
        <v>verb</v>
      </c>
      <c r="P526" s="15"/>
      <c r="Q526" s="12"/>
      <c r="R526" s="12"/>
      <c r="S526" s="15"/>
    </row>
    <row r="527" spans="1:19" s="11" customFormat="1" x14ac:dyDescent="0.3">
      <c r="A527" s="10"/>
      <c r="B527" s="10"/>
      <c r="E527"/>
      <c r="G527" s="30"/>
      <c r="H527" s="30"/>
      <c r="I527" s="31"/>
      <c r="J527" s="31"/>
      <c r="K527" s="32"/>
      <c r="L527" s="32"/>
      <c r="M527" s="34"/>
      <c r="N527" s="34"/>
      <c r="O527"/>
      <c r="P527"/>
      <c r="Q527"/>
      <c r="R527"/>
      <c r="S527"/>
    </row>
    <row r="528" spans="1:19" s="11" customFormat="1" x14ac:dyDescent="0.3">
      <c r="A528" s="10"/>
      <c r="B528" s="10"/>
      <c r="E528"/>
      <c r="G528" s="30"/>
      <c r="H528" s="30"/>
      <c r="I528" s="31"/>
      <c r="J528" s="31"/>
      <c r="K528" s="32"/>
      <c r="L528" s="32"/>
      <c r="M528" s="34"/>
      <c r="N528" s="34"/>
      <c r="O528"/>
      <c r="P528"/>
      <c r="Q528"/>
      <c r="R528"/>
      <c r="S528"/>
    </row>
    <row r="529" spans="1:19" s="11" customFormat="1" x14ac:dyDescent="0.3">
      <c r="A529" s="10"/>
      <c r="B529" s="10"/>
      <c r="E529"/>
      <c r="G529" s="30"/>
      <c r="H529" s="30"/>
      <c r="I529" s="31"/>
      <c r="J529" s="31"/>
      <c r="K529" s="32"/>
      <c r="L529" s="32"/>
      <c r="M529" s="34"/>
      <c r="N529" s="34"/>
      <c r="O529"/>
      <c r="P529"/>
      <c r="Q529"/>
      <c r="R529"/>
      <c r="S529"/>
    </row>
    <row r="530" spans="1:19" s="11" customFormat="1" x14ac:dyDescent="0.3">
      <c r="A530" s="10"/>
      <c r="B530" s="10"/>
      <c r="E530"/>
      <c r="G530" s="30"/>
      <c r="H530" s="30"/>
      <c r="I530" s="31"/>
      <c r="J530" s="31"/>
      <c r="K530" s="32"/>
      <c r="L530" s="32"/>
      <c r="M530" s="34"/>
      <c r="N530" s="34"/>
      <c r="O530"/>
      <c r="P530"/>
      <c r="Q530"/>
      <c r="R530"/>
      <c r="S530"/>
    </row>
    <row r="531" spans="1:19" x14ac:dyDescent="0.3">
      <c r="A531" s="10" t="s">
        <v>1064</v>
      </c>
      <c r="B531" s="10" t="s">
        <v>1065</v>
      </c>
      <c r="C531" s="11" t="s">
        <v>41</v>
      </c>
      <c r="D531" s="11">
        <v>24</v>
      </c>
      <c r="E531" s="12" t="str">
        <f>IF(D531&lt;=2000,"Y","N")</f>
        <v>Y</v>
      </c>
      <c r="G531" s="4"/>
      <c r="H531" s="4"/>
      <c r="I531" s="29"/>
      <c r="J531" s="29"/>
      <c r="K531" s="6"/>
      <c r="L531" s="6"/>
      <c r="M531" s="7">
        <v>2</v>
      </c>
      <c r="N531" s="7">
        <v>2</v>
      </c>
      <c r="O531" s="12" t="str">
        <f>IF(AND(ISBLANK(G531),ISBLANK(I531),ISBLANK(K531),ISBLANK(M531)),"",C531)</f>
        <v>pron</v>
      </c>
      <c r="P531" s="12"/>
      <c r="Q531" s="12"/>
      <c r="R531" s="12"/>
      <c r="S531" s="15"/>
    </row>
    <row r="532" spans="1:19" s="11" customFormat="1" x14ac:dyDescent="0.3">
      <c r="A532" s="10"/>
      <c r="B532" s="10"/>
      <c r="E532"/>
      <c r="G532" s="30"/>
      <c r="H532" s="30"/>
      <c r="I532" s="31"/>
      <c r="J532" s="31"/>
      <c r="K532" s="32"/>
      <c r="L532" s="32"/>
      <c r="M532" s="34"/>
      <c r="N532" s="34"/>
      <c r="O532"/>
      <c r="P532"/>
      <c r="Q532"/>
      <c r="R532"/>
      <c r="S532"/>
    </row>
    <row r="995" spans="7:14" x14ac:dyDescent="0.3">
      <c r="G995" s="30"/>
      <c r="H995" s="30"/>
      <c r="I995" s="31"/>
      <c r="J995" s="31"/>
      <c r="K995" s="32"/>
      <c r="L995" s="32"/>
      <c r="M995" s="34"/>
      <c r="N995" s="34"/>
    </row>
  </sheetData>
  <autoFilter ref="A1:AB993" xr:uid="{803A1E9C-7A1D-4054-8697-B765C58662B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KS2 French Vocabulary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Hawkes</dc:creator>
  <cp:lastModifiedBy>Rachel Hawkes</cp:lastModifiedBy>
  <dcterms:created xsi:type="dcterms:W3CDTF">2023-05-24T03:33:14Z</dcterms:created>
  <dcterms:modified xsi:type="dcterms:W3CDTF">2023-05-24T03:33:32Z</dcterms:modified>
</cp:coreProperties>
</file>